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01-Carol\FBA&amp;美国\PackingList_&amp;_PriceUpdate\"/>
    </mc:Choice>
  </mc:AlternateContent>
  <xr:revisionPtr revIDLastSave="0" documentId="13_ncr:1_{738CF95E-87CD-493A-A950-2EA165486C52}" xr6:coauthVersionLast="40" xr6:coauthVersionMax="40" xr10:uidLastSave="{00000000-0000-0000-0000-000000000000}"/>
  <bookViews>
    <workbookView xWindow="599" yWindow="104" windowWidth="19400" windowHeight="7384" tabRatio="895" activeTab="5" xr2:uid="{00000000-000D-0000-FFFF-FFFF00000000}"/>
  </bookViews>
  <sheets>
    <sheet name="Chair Pad" sheetId="18" r:id="rId1"/>
    <sheet name="Candy Wax Wrappers" sheetId="13" r:id="rId2"/>
    <sheet name="Decorative Flag" sheetId="16" r:id="rId3"/>
    <sheet name="Document Organizer (A5)" sheetId="17" r:id="rId4"/>
    <sheet name="Towel" sheetId="14" r:id="rId5"/>
    <sheet name="Water Bottle" sheetId="15" r:id="rId6"/>
  </sheets>
  <definedNames>
    <definedName name="_xlnm._FilterDatabase" localSheetId="1" hidden="1">'Candy Wax Wrappers'!$A$1:$I$34</definedName>
    <definedName name="_xlnm.Print_Area" localSheetId="1">'Candy Wax Wrappers'!$A$15</definedName>
  </definedNames>
  <calcPr calcId="181029"/>
</workbook>
</file>

<file path=xl/calcChain.xml><?xml version="1.0" encoding="utf-8"?>
<calcChain xmlns="http://schemas.openxmlformats.org/spreadsheetml/2006/main">
  <c r="I3" i="15" l="1"/>
  <c r="J3" i="15" s="1"/>
  <c r="I2" i="15"/>
  <c r="J2" i="15" s="1"/>
  <c r="I4" i="14"/>
  <c r="J4" i="14" s="1"/>
  <c r="I3" i="14"/>
  <c r="J3" i="14" s="1"/>
  <c r="I2" i="14"/>
  <c r="J2" i="14" s="1"/>
  <c r="G5" i="17"/>
  <c r="H5" i="17" s="1"/>
  <c r="G4" i="17"/>
  <c r="H4" i="17" s="1"/>
  <c r="G3" i="17"/>
  <c r="H3" i="17" s="1"/>
  <c r="G2" i="17"/>
  <c r="H2" i="17" s="1"/>
  <c r="G6" i="16"/>
  <c r="H6" i="16" s="1"/>
  <c r="G5" i="16"/>
  <c r="H5" i="16" s="1"/>
  <c r="G4" i="16"/>
  <c r="H4" i="16" s="1"/>
  <c r="G3" i="16"/>
  <c r="H3" i="16" s="1"/>
  <c r="G2" i="16"/>
  <c r="H2" i="16" s="1"/>
  <c r="H34" i="13"/>
  <c r="I34" i="13" s="1"/>
  <c r="H33" i="13"/>
  <c r="I33" i="13" s="1"/>
  <c r="H32" i="13"/>
  <c r="I32" i="13" s="1"/>
  <c r="H31" i="13"/>
  <c r="I31" i="13" s="1"/>
  <c r="H30" i="13"/>
  <c r="I30" i="13" s="1"/>
  <c r="H29" i="13"/>
  <c r="I29" i="13" s="1"/>
  <c r="H28" i="13"/>
  <c r="I28" i="13" s="1"/>
  <c r="H27" i="13"/>
  <c r="I27" i="13" s="1"/>
  <c r="H26" i="13"/>
  <c r="I26" i="13" s="1"/>
  <c r="H25" i="13"/>
  <c r="I25" i="13" s="1"/>
  <c r="H24" i="13"/>
  <c r="I24" i="13" s="1"/>
  <c r="H23" i="13"/>
  <c r="I23" i="13" s="1"/>
  <c r="H22" i="13"/>
  <c r="I22" i="13" s="1"/>
  <c r="H21" i="13"/>
  <c r="I21" i="13" s="1"/>
  <c r="H20" i="13"/>
  <c r="I20" i="13" s="1"/>
  <c r="H19" i="13"/>
  <c r="I19" i="13" s="1"/>
  <c r="H18" i="13"/>
  <c r="I18" i="13" s="1"/>
  <c r="H17" i="13"/>
  <c r="I17" i="13" s="1"/>
  <c r="H16" i="13"/>
  <c r="I16" i="13" s="1"/>
  <c r="H15" i="13"/>
  <c r="I15" i="13" s="1"/>
  <c r="H14" i="13"/>
  <c r="I14" i="13" s="1"/>
  <c r="H13" i="13"/>
  <c r="I13" i="13" s="1"/>
  <c r="H12" i="13"/>
  <c r="I12" i="13" s="1"/>
  <c r="H11" i="13"/>
  <c r="I11" i="13" s="1"/>
  <c r="H10" i="13"/>
  <c r="I10" i="13" s="1"/>
  <c r="H9" i="13"/>
  <c r="I9" i="13" s="1"/>
  <c r="H8" i="13"/>
  <c r="I8" i="13" s="1"/>
  <c r="H7" i="13"/>
  <c r="I7" i="13" s="1"/>
  <c r="H6" i="13"/>
  <c r="I6" i="13" s="1"/>
  <c r="H5" i="13"/>
  <c r="I5" i="13" s="1"/>
  <c r="H4" i="13"/>
  <c r="I4" i="13" s="1"/>
  <c r="H3" i="13"/>
  <c r="I3" i="13" s="1"/>
  <c r="H2" i="13"/>
  <c r="I2" i="13" s="1"/>
  <c r="G12" i="18"/>
  <c r="H12" i="18" s="1"/>
  <c r="G11" i="18"/>
  <c r="H11" i="18" s="1"/>
  <c r="G10" i="18"/>
  <c r="H10" i="18" s="1"/>
  <c r="G9" i="18"/>
  <c r="H9" i="18" s="1"/>
  <c r="G8" i="18"/>
  <c r="H8" i="18" s="1"/>
  <c r="G7" i="18"/>
  <c r="H7" i="18" s="1"/>
  <c r="G6" i="18"/>
  <c r="H6" i="18" s="1"/>
  <c r="G5" i="18"/>
  <c r="H5" i="18" s="1"/>
  <c r="G4" i="18"/>
  <c r="H4" i="18" s="1"/>
  <c r="G3" i="18"/>
  <c r="H3" i="18" s="1"/>
  <c r="G2" i="18"/>
  <c r="H2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F1" authorId="0" shapeId="0" xr:uid="{A9BD6DD6-2CF8-4296-AF20-DF7F0227D07F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G1" authorId="0" shapeId="0" xr:uid="{86874641-C821-4E0A-AA0E-117287D252FF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H1" authorId="0" shapeId="0" xr:uid="{6DE7D232-C2CA-40C0-B083-6792ACA67B90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D1" authorId="0" shapeId="0" xr:uid="{B89E4B38-CC27-46AC-847E-DAEB6C51A146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sz val="10"/>
            <color indexed="81"/>
            <rFont val="Calibri"/>
            <family val="2"/>
            <scheme val="minor"/>
          </rPr>
          <t>1 quantity includes ? sheets wax papers.</t>
        </r>
      </text>
    </comment>
    <comment ref="G1" authorId="0" shapeId="0" xr:uid="{4C1C92D7-5416-4651-B3E3-78A5DEC53919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H1" authorId="0" shapeId="0" xr:uid="{FC75A02A-24C6-4479-A058-A841A1085A82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I1" authorId="0" shapeId="0" xr:uid="{0C8F1F14-FC33-4577-B2BF-280D0982D4E9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F1" authorId="0" shapeId="0" xr:uid="{9F18ECBC-66DE-4562-86CB-CB5A4B0AAD36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G1" authorId="0" shapeId="0" xr:uid="{864F3687-A156-4DD1-9A70-1FBFD94B9706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H1" authorId="0" shapeId="0" xr:uid="{79275BBC-08E5-4D30-8C37-8890E3F3AB70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F1" authorId="0" shapeId="0" xr:uid="{D0092F56-ECB5-4446-922F-23DC49659410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G1" authorId="0" shapeId="0" xr:uid="{C4B2D918-D218-4883-8EB8-1433AB6FFB30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H1" authorId="0" shapeId="0" xr:uid="{BF18E2B1-AB68-464A-9852-9365664FBFD3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H1" authorId="0" shapeId="0" xr:uid="{C8073B36-3735-41B8-BAA5-EC431309981E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I1" authorId="0" shapeId="0" xr:uid="{494D927B-77DE-496D-AD86-00A34940AF0E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J1" authorId="0" shapeId="0" xr:uid="{B261CCCA-67DF-444D-B6D9-286182B798A1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 Chen</author>
  </authors>
  <commentList>
    <comment ref="H1" authorId="0" shapeId="0" xr:uid="{86FBBF67-0017-48ED-96C6-F34D27B5E2F5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I1" authorId="0" shapeId="0" xr:uid="{C2595411-A55C-48FA-96E7-E6E6761709E0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  <comment ref="J1" authorId="0" shapeId="0" xr:uid="{1CDF178C-C4D9-4831-8767-12142C25A315}">
      <text>
        <r>
          <rPr>
            <b/>
            <sz val="9"/>
            <color indexed="81"/>
            <rFont val="宋体"/>
            <charset val="134"/>
          </rPr>
          <t>Carol Chen:</t>
        </r>
        <r>
          <rPr>
            <sz val="9"/>
            <color indexed="81"/>
            <rFont val="宋体"/>
            <charset val="134"/>
          </rPr>
          <t xml:space="preserve">
Weight of Per SKU</t>
        </r>
      </text>
    </comment>
  </commentList>
</comments>
</file>

<file path=xl/sharedStrings.xml><?xml version="1.0" encoding="utf-8"?>
<sst xmlns="http://schemas.openxmlformats.org/spreadsheetml/2006/main" count="237" uniqueCount="139">
  <si>
    <t>SKU</t>
  </si>
  <si>
    <t>WK-HOM2231406011-SQUARE01021</t>
  </si>
  <si>
    <t>WK-HOM2231406011-SQUARE00979</t>
  </si>
  <si>
    <t>WK-HOM2231406011-SQUARE00993</t>
  </si>
  <si>
    <t>WK-HOM2231406011-SQUARE00973</t>
  </si>
  <si>
    <t>WK-HOM2231406011-SQUARE00964</t>
  </si>
  <si>
    <t>WK-HOM2231406011-SQUARE01001</t>
    <phoneticPr fontId="2" type="noConversion"/>
  </si>
  <si>
    <t>WK-HOM2231406011-SQUARE01018</t>
  </si>
  <si>
    <t>WK-HOM2231406011-SQUARE00970</t>
  </si>
  <si>
    <t>WK-HOM2231406011-SQUARE00967</t>
  </si>
  <si>
    <t>WK-HOM2231406011-SQUARE01005</t>
  </si>
  <si>
    <t>WK-HOM2231406011-SQUARE00998</t>
  </si>
  <si>
    <t>WK-HOM2231406011-SQUARE01010</t>
  </si>
  <si>
    <t>WK-HOM2231406011-CAROL00432</t>
  </si>
  <si>
    <t>WK-HOM2231406011-CAROL00440</t>
  </si>
  <si>
    <t>WK-HOM2231406011-SQUARE00987</t>
  </si>
  <si>
    <t>WK-HOM2231406011-CAROL00442</t>
  </si>
  <si>
    <t>WK-HOM2231406011-CAROL00433</t>
  </si>
  <si>
    <t>WK-HOM2231406011-SQUARE00969</t>
  </si>
  <si>
    <t>WK-HOM2231406011-SQUARE01020</t>
  </si>
  <si>
    <t>WK-HOM2231406011-CAROL00436</t>
  </si>
  <si>
    <t>WK-HOM2231406011-CAROL00444</t>
  </si>
  <si>
    <t>WK-HOM2231406011-CAROL00434</t>
  </si>
  <si>
    <t>WK-HOM2231406011-CAROL00435</t>
  </si>
  <si>
    <t>WK-HOM2231406011-CAROL00437</t>
  </si>
  <si>
    <t>WK-HOM2231406011-CAROL00438</t>
  </si>
  <si>
    <t>WK-HOM2231406011-CAROL00439</t>
  </si>
  <si>
    <t>WK-HOM2231406011-CAROL00441</t>
  </si>
  <si>
    <t>WK-HOM2231406011-CAROL00443</t>
  </si>
  <si>
    <t>WK-HOM2231406011-CAROL00445</t>
  </si>
  <si>
    <t>WK-HOM2231406011-SQUARE01025</t>
  </si>
  <si>
    <t>WK-HOM2231406011-SQUARE00983</t>
  </si>
  <si>
    <t>WK-HOM2231406011-CAROL00446</t>
  </si>
  <si>
    <t>WK-HOM2231406011-CAROL00447</t>
  </si>
  <si>
    <t>Image</t>
  </si>
  <si>
    <t>Product Name</t>
  </si>
  <si>
    <t>Quantity</t>
  </si>
  <si>
    <r>
      <t>Weight</t>
    </r>
    <r>
      <rPr>
        <b/>
        <sz val="12"/>
        <color rgb="FFFF0000"/>
        <rFont val="Calibri"/>
        <family val="2"/>
        <scheme val="minor"/>
      </rPr>
      <t>(KG)</t>
    </r>
  </si>
  <si>
    <r>
      <t>Weight</t>
    </r>
    <r>
      <rPr>
        <b/>
        <sz val="12"/>
        <color rgb="FF00B0F0"/>
        <rFont val="Calibri"/>
        <family val="2"/>
        <scheme val="minor"/>
      </rPr>
      <t>(LB)</t>
    </r>
  </si>
  <si>
    <r>
      <t>Weight</t>
    </r>
    <r>
      <rPr>
        <b/>
        <sz val="12"/>
        <color rgb="FF00B050"/>
        <rFont val="Calibri"/>
        <family val="2"/>
        <scheme val="minor"/>
      </rPr>
      <t>(OZ)</t>
    </r>
  </si>
  <si>
    <t>C/NO.</t>
  </si>
  <si>
    <t>Blancho 100PCS Candy Wrappers Twisting Caramel Wax Papers, Christmas #1</t>
  </si>
  <si>
    <t>Blancho 100PCS Candy Wrappers Twisting Caramel Wax Papers, Wave, Black</t>
  </si>
  <si>
    <t>Blancho 100PCS Candy Wrappers Twisting Caramel Wax Papers, Dot, Red</t>
  </si>
  <si>
    <t>Blancho 100PCS Candy Wrappers Twisting Caramel Wax Papers, Dot, Black</t>
  </si>
  <si>
    <t>Blancho 100PCS Candy Wrappers Twisting Caramel Wax Papers, Dairy Cow #1</t>
  </si>
  <si>
    <t>Blancho 100PCS Candy Wrappers Twisting Caramel Wax Papers, Christmas #2</t>
  </si>
  <si>
    <t>Blancho 100PCS Candy Wrappers Twisting Caramel Wax Papers, Christmas #3</t>
  </si>
  <si>
    <t>Blancho 100PCS Candy Wrappers Twisting Caramel Wax Papers, Pixel, Blue</t>
  </si>
  <si>
    <t>Blancho 100PCS Candy Wrappers Twisting Caramel Wax Papers, Christmas #4</t>
  </si>
  <si>
    <t>Blancho 100PCS Candy Wrappers Twisting Caramel Wax Papers, Wave, Red</t>
  </si>
  <si>
    <t>Blancho 100PCS Candy Wrappers Twisting Caramel Wax Papers, Start, Blue</t>
  </si>
  <si>
    <t>Blancho 100PCS Candy Wrappers Twisting Caramel Wax Papers, Word, Gold</t>
  </si>
  <si>
    <t>Blancho 100PCS Candy Wrappers Twisting Caramel Wax Papers, Christmas #5</t>
  </si>
  <si>
    <t>Blancho 100PCS Candy Wrappers Twisting Caramel Wax Papers, Candy Time</t>
  </si>
  <si>
    <t>[Sweet] 500PCS Twisting Candy Wrappers Caramel Wax Papers Baking Papers, Blue</t>
  </si>
  <si>
    <t>[Golden Lace] 500PCS Twisting Candy Wrappers Caramel Wax Papers Baking Papers, Blue</t>
  </si>
  <si>
    <t>500PCS Candy Wrappers Caramel Wrappers Packaging Bags Twisting Wax Paper 9x12.5cm, b</t>
  </si>
  <si>
    <t>500PCS Candy Wrappers Caramel Wrappers Packaging Bags Twisting Wax Paper 9x12.5cm, e</t>
  </si>
  <si>
    <t>500PCS Candy Wrappers Caramel Wrappers Packaging Bags Twisting Wax Paper 9x12.5cm, g</t>
  </si>
  <si>
    <t>500PCS Candy Wrappers Caramel Wrappers Packaging Bags Twisting Wax Paper 9x12.5cm, h</t>
  </si>
  <si>
    <t>500PCS Candy Wrappers Caramel Wrappers Packaging Bags Twisting Wax Paper 9x12.5cm, k</t>
  </si>
  <si>
    <t>500PCS Candy Wrappers Caramel Wrappers Packaging Bags Twisting Wax Paper 9x12.5cm, q</t>
  </si>
  <si>
    <t>500PCS Candy Wrappers Caramel Wrappers Packaging Bags Twisting Wax Paper 9x12.5cm, u</t>
  </si>
  <si>
    <t>500PCS Candy Wrappers Caramel Wrappers Packaging Bags Twisting Wax Paper 9x12.5cm, y</t>
  </si>
  <si>
    <t>500PCS Candy Wrappers Caramel Wrappers Packaging Bags Twisting Wax Paper 9x12.5cm, E</t>
  </si>
  <si>
    <t>500PCS Candy Wrappers Caramel Wrappers Packaging Bags Twisting Wax Paper 9x12.5cm, J</t>
  </si>
  <si>
    <t>500PCS Candy Wrappers Caramel Wrappers Packaging Bags Twisting Wax Paper 9x12.5cm, M</t>
  </si>
  <si>
    <t>500PCS Candy Wrappers Caramel Wrappers Packaging Bags Twisting Wax Paper 9x12.5cm, Q</t>
  </si>
  <si>
    <t>500PCS Candy Wrappers Caramel Wrappers Packaging Bags Twisting Wax Paper 9x12.5cm, V</t>
  </si>
  <si>
    <t>500PCS Candy Wrappers Caramel Wrappers Packaging Bags Twisting Wax Paper 9x12.5cm, a4</t>
  </si>
  <si>
    <t>500PCS Candy Wrappers Caramel Wrappers Packaging Bags Twisting Wax Paper 9x12.5cm, c2</t>
  </si>
  <si>
    <t>500PCS Candy Wrappers Caramel Wrappers Packaging Bags Twisting Wax Paper 9x12.5cm, c3</t>
  </si>
  <si>
    <t>500PCS Candy Wrappers Caramel Wrappers Packaging Bags Twisting Wax Paper 9x12.5cm, c7</t>
  </si>
  <si>
    <t>Color</t>
  </si>
  <si>
    <t>WK-HOM1063244-IVY00185</t>
  </si>
  <si>
    <t>WK-HOM1063244-IVY00186</t>
  </si>
  <si>
    <t>WK-HOM1063244-IVY00187</t>
  </si>
  <si>
    <t>Navy</t>
  </si>
  <si>
    <t>Size</t>
  </si>
  <si>
    <t>Cotton Adult Household Face Towel Absorbent Towel Soft Washcloth Bathroom Towel, Pink # 7</t>
  </si>
  <si>
    <t>Cotton Adult Household Face Towel Absorbent Towel Soft Washcloth Bathroom Towel, Green # 6</t>
  </si>
  <si>
    <t>Cotton Adult Household Face Towel Absorbent Towel Soft Washcloth Bathroom Towel, Blue # 5</t>
  </si>
  <si>
    <t>Green</t>
  </si>
  <si>
    <t>Pink</t>
  </si>
  <si>
    <t>13 x 30 inches</t>
  </si>
  <si>
    <t>China EMS Carton</t>
  </si>
  <si>
    <t>WK-SPO3395091-CAROL00252</t>
  </si>
  <si>
    <t>WK-SPO3395091-CAROL00259</t>
  </si>
  <si>
    <t>230ML/8 OZ Leakproof Outdoor Outdoor Water Bottle Portable Sport Water Bottle with Lid Blue #1</t>
  </si>
  <si>
    <t>230ML/8 OZ Leakproof Outdoor Water Bottle Portable Sport Water Bottle with Lid Red #8</t>
  </si>
  <si>
    <t>230 ML / 8 OZ</t>
  </si>
  <si>
    <t>Blue</t>
  </si>
  <si>
    <t>Red</t>
  </si>
  <si>
    <t>Capacity</t>
  </si>
  <si>
    <t>WK-HOM5298072011-LYDIA00098</t>
  </si>
  <si>
    <t>WK-HOM5298072011-LYDIA00079</t>
  </si>
  <si>
    <t>WK-HOM5298072011-LYDIA00078</t>
  </si>
  <si>
    <t>WK-HOM5298072011-LYDIA00067</t>
  </si>
  <si>
    <t>WK-HOM5298072011-LYDIA00096</t>
  </si>
  <si>
    <t>Restaurant Decoration Japanese Sushi Bar Curtain for Hotel Decorative Hanging Flag #19</t>
  </si>
  <si>
    <t>Restaurant Decoration Japanese Sushi Bar Curtain for Hotel Decorative Hanging Flag #20</t>
  </si>
  <si>
    <t>Restaurant Decoration Japanese Sushi Bar Curtain for Hotel Decorative Hanging Flag #34</t>
  </si>
  <si>
    <t>Restaurant Decoration Japanese Sushi Bar Curtain for Hotel Decorative Hanging Flag #35</t>
  </si>
  <si>
    <t>Restaurant Decoration Japanese Sushi Bar Curtain for Hotel Decorative Hanging Flag#67</t>
  </si>
  <si>
    <t>WK-OFF1069600-SQUARE00255</t>
  </si>
  <si>
    <t>WK-OFF1069600-SQUARE00254</t>
  </si>
  <si>
    <t>WK-OFF1069600-SQUARE00253</t>
  </si>
  <si>
    <t>WK-OFF1069600-SQUARE00260</t>
  </si>
  <si>
    <t>A5 Expanding File Folders 8 Pockets Accordion Document Organizer,h</t>
  </si>
  <si>
    <t>A5 Expanding File Folders 8 Pockets Accordion Document Organizer,c</t>
  </si>
  <si>
    <t>A5 Expanding File Folders 8 Pockets Accordion Document Organizer,b</t>
  </si>
  <si>
    <t>A5 Expanding File Folders 8 Pockets Accordion Document Organizer,a</t>
  </si>
  <si>
    <t>WK-HOM10671060011-LITTLE00483</t>
  </si>
  <si>
    <t>WK-HOM10671060011-LITTLE00503</t>
  </si>
  <si>
    <t>WK-HOM10671060011-LITTLE00504</t>
  </si>
  <si>
    <t>WK-HOM10671060011-SQUARE00321</t>
  </si>
  <si>
    <t>WK-HOM10671060011-SQUARE00307</t>
  </si>
  <si>
    <t>WK-HOM10671060011-SQUARE00312</t>
  </si>
  <si>
    <t>WK-HOM10671060011-SQUARE00309</t>
  </si>
  <si>
    <t>WK-HOM10671060011-SQUARE00304</t>
  </si>
  <si>
    <t>Small Carton 001</t>
  </si>
  <si>
    <t>Home Living Room Decorative Pillows Soft Round Chair Pad Seat Cushion 58cm,h</t>
  </si>
  <si>
    <t>Home Living Room Decorative Pillows Soft Round Chair Pad Seat Cushion 40cm,k</t>
  </si>
  <si>
    <t>Home Living Room Decorative Pillows Soft Round Chair Pad Seat Cushion 40cm,c</t>
  </si>
  <si>
    <t>Home Living Room Decorative Pillows Soft Round Chair Pad Seat Cushion 40cm,f</t>
  </si>
  <si>
    <t>Home Living Room Decorative Pillows Soft Round Chair Pad Seat Cushion 40cm,t</t>
  </si>
  <si>
    <t>Home/Office Breathable Seat Cushion Chair Cushion Student Stool Pad 15.74"x15.74" #504</t>
  </si>
  <si>
    <t>Home/Office Breathable Seat Cushion Chair Cushion Student Stool Pad 15.74"x15.74"(Blue)</t>
  </si>
  <si>
    <t>Home/Office Breathable Cotton Seat Cushion Buttock Chair Cushion Stool Pad 15.74"x15.74" #483</t>
  </si>
  <si>
    <t>WK-HOM10671060011-LITTLE00507</t>
  </si>
  <si>
    <t>WK-HOM10671060011-LITTLE00506</t>
  </si>
  <si>
    <t>WK-HOM10671060011-LITTLE00505</t>
  </si>
  <si>
    <t>Home/Office Breathable Seat Cushion Chair Cushion Student Stool Pad 15.74"x15.74"(Flower-1)</t>
  </si>
  <si>
    <t>Home/Office Breathable Seat Cushion Chair Cushion Student Stool Pad 15.74"x15.74"(Red)</t>
  </si>
  <si>
    <t>Home/Office Breathable Seat Cushion Chair Cushion Student Stool Pad 15.74"x15.74"(Blue-1)</t>
  </si>
  <si>
    <t>? Sheets per quantity per SKU</t>
  </si>
  <si>
    <t>WRAPPERS 001</t>
  </si>
  <si>
    <t>WRAPPER 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</si>
</sst>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&quot;Sheets&quot;"/>
  </numFmts>
  <fonts count="1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9"/>
      <color indexed="81"/>
      <name val="宋体"/>
      <charset val="134"/>
    </font>
    <font>
      <b/>
      <sz val="9"/>
      <color indexed="81"/>
      <name val="宋体"/>
      <charset val="134"/>
    </font>
    <font>
      <sz val="10"/>
      <color indexed="81"/>
      <name val="Calibri"/>
      <family val="2"/>
      <scheme val="minor"/>
    </font>
    <font>
      <sz val="11"/>
      <name val="Calibri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1">
    <xf numFmtId="0" fontId="0" fillId="0" borderId="0" xfId="0">
      <alignment vertical="center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" Type="http://schemas.openxmlformats.org/officeDocument/2006/relationships/image" Target="../media/image14.jpeg"/><Relationship Id="rId21" Type="http://schemas.openxmlformats.org/officeDocument/2006/relationships/image" Target="../media/image32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0" Type="http://schemas.openxmlformats.org/officeDocument/2006/relationships/image" Target="../media/image31.jpeg"/><Relationship Id="rId29" Type="http://schemas.openxmlformats.org/officeDocument/2006/relationships/image" Target="../media/image40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31" Type="http://schemas.openxmlformats.org/officeDocument/2006/relationships/image" Target="../media/image42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4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jpeg"/><Relationship Id="rId1" Type="http://schemas.openxmlformats.org/officeDocument/2006/relationships/image" Target="../media/image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117045</xdr:colOff>
      <xdr:row>1</xdr:row>
      <xdr:rowOff>51207</xdr:rowOff>
    </xdr:from>
    <xdr:to>
      <xdr:col>1</xdr:col>
      <xdr:colOff>1125045</xdr:colOff>
      <xdr:row>1</xdr:row>
      <xdr:rowOff>1059207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C9505E19-2D36-4BDE-B123-753CE39F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3279" y="256033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124360</xdr:colOff>
      <xdr:row>2</xdr:row>
      <xdr:rowOff>51207</xdr:rowOff>
    </xdr:from>
    <xdr:to>
      <xdr:col>1</xdr:col>
      <xdr:colOff>1127256</xdr:colOff>
      <xdr:row>2</xdr:row>
      <xdr:rowOff>1059207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F96C4F0A-4AE1-467A-AD22-7A7D6DC39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0594" y="1360628"/>
          <a:ext cx="100289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87784</xdr:colOff>
      <xdr:row>3</xdr:row>
      <xdr:rowOff>51207</xdr:rowOff>
    </xdr:from>
    <xdr:to>
      <xdr:col>1</xdr:col>
      <xdr:colOff>1160296</xdr:colOff>
      <xdr:row>3</xdr:row>
      <xdr:rowOff>1059207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E2E38F16-6E00-4A79-A01C-372CD3C7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4018" y="2465223"/>
          <a:ext cx="1072512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117044</xdr:colOff>
      <xdr:row>4</xdr:row>
      <xdr:rowOff>51207</xdr:rowOff>
    </xdr:from>
    <xdr:to>
      <xdr:col>1</xdr:col>
      <xdr:colOff>1122542</xdr:colOff>
      <xdr:row>4</xdr:row>
      <xdr:rowOff>1059207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47AE7000-3D00-436B-BD3F-37CCDCCD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43278" y="3569818"/>
          <a:ext cx="1005498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117044</xdr:colOff>
      <xdr:row>5</xdr:row>
      <xdr:rowOff>51207</xdr:rowOff>
    </xdr:from>
    <xdr:to>
      <xdr:col>1</xdr:col>
      <xdr:colOff>1122549</xdr:colOff>
      <xdr:row>5</xdr:row>
      <xdr:rowOff>1059207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5F8E84B-A669-45EF-AF55-46FBB3B57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3278" y="4674413"/>
          <a:ext cx="1005505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109731</xdr:colOff>
      <xdr:row>6</xdr:row>
      <xdr:rowOff>51206</xdr:rowOff>
    </xdr:from>
    <xdr:to>
      <xdr:col>1</xdr:col>
      <xdr:colOff>1120296</xdr:colOff>
      <xdr:row>6</xdr:row>
      <xdr:rowOff>1059206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B128FFE-F777-4986-A43F-B144BD89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5965" y="5779008"/>
          <a:ext cx="1010565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109729</xdr:colOff>
      <xdr:row>7</xdr:row>
      <xdr:rowOff>51206</xdr:rowOff>
    </xdr:from>
    <xdr:to>
      <xdr:col>1</xdr:col>
      <xdr:colOff>1141051</xdr:colOff>
      <xdr:row>7</xdr:row>
      <xdr:rowOff>1059206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0FAA7A9-390F-4491-B953-7651EF01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5963" y="6883603"/>
          <a:ext cx="1031322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117046</xdr:colOff>
      <xdr:row>8</xdr:row>
      <xdr:rowOff>51208</xdr:rowOff>
    </xdr:from>
    <xdr:to>
      <xdr:col>1</xdr:col>
      <xdr:colOff>1119968</xdr:colOff>
      <xdr:row>8</xdr:row>
      <xdr:rowOff>1059208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630B7859-1F3F-4754-9488-AC7F056C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3280" y="7988200"/>
          <a:ext cx="1002922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58523</xdr:colOff>
      <xdr:row>11</xdr:row>
      <xdr:rowOff>226779</xdr:rowOff>
    </xdr:from>
    <xdr:to>
      <xdr:col>1</xdr:col>
      <xdr:colOff>1066523</xdr:colOff>
      <xdr:row>11</xdr:row>
      <xdr:rowOff>1007233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9723DD7D-0135-4F17-91AA-57F9B8DD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84757" y="11887208"/>
          <a:ext cx="1008000" cy="780454"/>
        </a:xfrm>
        <a:prstGeom prst="rect">
          <a:avLst/>
        </a:prstGeom>
      </xdr:spPr>
    </xdr:pic>
    <xdr:clientData/>
  </xdr:twoCellAnchor>
  <xdr:twoCellAnchor editAs="oneCell">
    <xdr:from>
      <xdr:col>1</xdr:col>
      <xdr:colOff>117044</xdr:colOff>
      <xdr:row>10</xdr:row>
      <xdr:rowOff>241409</xdr:rowOff>
    </xdr:from>
    <xdr:to>
      <xdr:col>1</xdr:col>
      <xdr:colOff>1125044</xdr:colOff>
      <xdr:row>10</xdr:row>
      <xdr:rowOff>926271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C9F96A5B-4D3D-4F12-B46D-9CB109D4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43278" y="10797243"/>
          <a:ext cx="1008000" cy="684862"/>
        </a:xfrm>
        <a:prstGeom prst="rect">
          <a:avLst/>
        </a:prstGeom>
      </xdr:spPr>
    </xdr:pic>
    <xdr:clientData/>
  </xdr:twoCellAnchor>
  <xdr:twoCellAnchor editAs="oneCell">
    <xdr:from>
      <xdr:col>1</xdr:col>
      <xdr:colOff>124360</xdr:colOff>
      <xdr:row>9</xdr:row>
      <xdr:rowOff>212148</xdr:rowOff>
    </xdr:from>
    <xdr:to>
      <xdr:col>1</xdr:col>
      <xdr:colOff>1132360</xdr:colOff>
      <xdr:row>9</xdr:row>
      <xdr:rowOff>869086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16A0DBB-9896-44A1-9E2F-C53C3219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0594" y="9663386"/>
          <a:ext cx="1008000" cy="656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27</xdr:row>
      <xdr:rowOff>19051</xdr:rowOff>
    </xdr:from>
    <xdr:to>
      <xdr:col>1</xdr:col>
      <xdr:colOff>1190626</xdr:colOff>
      <xdr:row>27</xdr:row>
      <xdr:rowOff>1123951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1" y="12382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32</xdr:row>
      <xdr:rowOff>38100</xdr:rowOff>
    </xdr:from>
    <xdr:to>
      <xdr:col>1</xdr:col>
      <xdr:colOff>1152525</xdr:colOff>
      <xdr:row>32</xdr:row>
      <xdr:rowOff>1114425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4003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38100</xdr:rowOff>
    </xdr:from>
    <xdr:to>
      <xdr:col>1</xdr:col>
      <xdr:colOff>1133475</xdr:colOff>
      <xdr:row>22</xdr:row>
      <xdr:rowOff>1104900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5433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25</xdr:row>
      <xdr:rowOff>47626</xdr:rowOff>
    </xdr:from>
    <xdr:to>
      <xdr:col>1</xdr:col>
      <xdr:colOff>1123950</xdr:colOff>
      <xdr:row>25</xdr:row>
      <xdr:rowOff>1095375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4695826"/>
          <a:ext cx="1047749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57150</xdr:rowOff>
    </xdr:from>
    <xdr:to>
      <xdr:col>1</xdr:col>
      <xdr:colOff>1133475</xdr:colOff>
      <xdr:row>21</xdr:row>
      <xdr:rowOff>1095375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8483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17</xdr:row>
      <xdr:rowOff>38101</xdr:rowOff>
    </xdr:from>
    <xdr:to>
      <xdr:col>1</xdr:col>
      <xdr:colOff>1143000</xdr:colOff>
      <xdr:row>17</xdr:row>
      <xdr:rowOff>1114425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6972301"/>
          <a:ext cx="1076324" cy="10763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30</xdr:row>
      <xdr:rowOff>38101</xdr:rowOff>
    </xdr:from>
    <xdr:to>
      <xdr:col>1</xdr:col>
      <xdr:colOff>1152526</xdr:colOff>
      <xdr:row>30</xdr:row>
      <xdr:rowOff>1123951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8115301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</xdr:row>
      <xdr:rowOff>47625</xdr:rowOff>
    </xdr:from>
    <xdr:to>
      <xdr:col>1</xdr:col>
      <xdr:colOff>1123950</xdr:colOff>
      <xdr:row>20</xdr:row>
      <xdr:rowOff>1095375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926782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18</xdr:row>
      <xdr:rowOff>38101</xdr:rowOff>
    </xdr:from>
    <xdr:to>
      <xdr:col>1</xdr:col>
      <xdr:colOff>1152526</xdr:colOff>
      <xdr:row>18</xdr:row>
      <xdr:rowOff>1123951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10401301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28</xdr:row>
      <xdr:rowOff>38101</xdr:rowOff>
    </xdr:from>
    <xdr:to>
      <xdr:col>1</xdr:col>
      <xdr:colOff>1143001</xdr:colOff>
      <xdr:row>28</xdr:row>
      <xdr:rowOff>1123951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6" y="11544301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26</xdr:row>
      <xdr:rowOff>38100</xdr:rowOff>
    </xdr:from>
    <xdr:to>
      <xdr:col>1</xdr:col>
      <xdr:colOff>1190625</xdr:colOff>
      <xdr:row>26</xdr:row>
      <xdr:rowOff>1112645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12687300"/>
          <a:ext cx="1123949" cy="10745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29</xdr:row>
      <xdr:rowOff>47626</xdr:rowOff>
    </xdr:from>
    <xdr:to>
      <xdr:col>1</xdr:col>
      <xdr:colOff>1143001</xdr:colOff>
      <xdr:row>29</xdr:row>
      <xdr:rowOff>1095376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6" y="1383982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15563</xdr:colOff>
      <xdr:row>1</xdr:row>
      <xdr:rowOff>96030</xdr:rowOff>
    </xdr:from>
    <xdr:to>
      <xdr:col>1</xdr:col>
      <xdr:colOff>1196449</xdr:colOff>
      <xdr:row>1</xdr:row>
      <xdr:rowOff>1014911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166" y="15092190"/>
          <a:ext cx="1180886" cy="918881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9</xdr:row>
      <xdr:rowOff>44826</xdr:rowOff>
    </xdr:from>
    <xdr:to>
      <xdr:col>1</xdr:col>
      <xdr:colOff>1143000</xdr:colOff>
      <xdr:row>9</xdr:row>
      <xdr:rowOff>1120590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476501" y="16102855"/>
          <a:ext cx="1075764" cy="1075764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24</xdr:row>
      <xdr:rowOff>44823</xdr:rowOff>
    </xdr:from>
    <xdr:to>
      <xdr:col>1</xdr:col>
      <xdr:colOff>1154205</xdr:colOff>
      <xdr:row>24</xdr:row>
      <xdr:rowOff>1120587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487706" y="17245852"/>
          <a:ext cx="1075764" cy="1075764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11</xdr:row>
      <xdr:rowOff>44824</xdr:rowOff>
    </xdr:from>
    <xdr:to>
      <xdr:col>1</xdr:col>
      <xdr:colOff>1165412</xdr:colOff>
      <xdr:row>11</xdr:row>
      <xdr:rowOff>1103533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707" y="18388853"/>
          <a:ext cx="1086970" cy="10587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28576</xdr:rowOff>
    </xdr:from>
    <xdr:to>
      <xdr:col>1</xdr:col>
      <xdr:colOff>1200150</xdr:colOff>
      <xdr:row>2</xdr:row>
      <xdr:rowOff>1105281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6" y="20240626"/>
          <a:ext cx="1142999" cy="107670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19</xdr:row>
      <xdr:rowOff>28576</xdr:rowOff>
    </xdr:from>
    <xdr:to>
      <xdr:col>1</xdr:col>
      <xdr:colOff>1143000</xdr:colOff>
      <xdr:row>19</xdr:row>
      <xdr:rowOff>1117817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526626"/>
          <a:ext cx="1076325" cy="10892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31</xdr:row>
      <xdr:rowOff>85726</xdr:rowOff>
    </xdr:from>
    <xdr:to>
      <xdr:col>1</xdr:col>
      <xdr:colOff>1220326</xdr:colOff>
      <xdr:row>31</xdr:row>
      <xdr:rowOff>1038225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7" y="23726776"/>
          <a:ext cx="1204170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</xdr:row>
      <xdr:rowOff>19051</xdr:rowOff>
    </xdr:from>
    <xdr:to>
      <xdr:col>1</xdr:col>
      <xdr:colOff>1104901</xdr:colOff>
      <xdr:row>5</xdr:row>
      <xdr:rowOff>1123835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6" y="24803101"/>
          <a:ext cx="1009650" cy="110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13</xdr:row>
      <xdr:rowOff>123826</xdr:rowOff>
    </xdr:from>
    <xdr:to>
      <xdr:col>1</xdr:col>
      <xdr:colOff>1220724</xdr:colOff>
      <xdr:row>13</xdr:row>
      <xdr:rowOff>1004221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6" y="26050876"/>
          <a:ext cx="1238249" cy="88039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</xdr:row>
      <xdr:rowOff>47625</xdr:rowOff>
    </xdr:from>
    <xdr:to>
      <xdr:col>1</xdr:col>
      <xdr:colOff>1218514</xdr:colOff>
      <xdr:row>3</xdr:row>
      <xdr:rowOff>1077848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1" y="27117675"/>
          <a:ext cx="1219199" cy="10302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4</xdr:row>
      <xdr:rowOff>47626</xdr:rowOff>
    </xdr:from>
    <xdr:to>
      <xdr:col>1</xdr:col>
      <xdr:colOff>1221409</xdr:colOff>
      <xdr:row>4</xdr:row>
      <xdr:rowOff>1104385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7" y="28260676"/>
          <a:ext cx="1171573" cy="105675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6</xdr:row>
      <xdr:rowOff>57151</xdr:rowOff>
    </xdr:from>
    <xdr:to>
      <xdr:col>1</xdr:col>
      <xdr:colOff>1220724</xdr:colOff>
      <xdr:row>6</xdr:row>
      <xdr:rowOff>1072839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29413201"/>
          <a:ext cx="1247774" cy="10156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7</xdr:row>
      <xdr:rowOff>47625</xdr:rowOff>
    </xdr:from>
    <xdr:to>
      <xdr:col>1</xdr:col>
      <xdr:colOff>1218515</xdr:colOff>
      <xdr:row>7</xdr:row>
      <xdr:rowOff>1103670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7" y="30546675"/>
          <a:ext cx="1209674" cy="105604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8</xdr:row>
      <xdr:rowOff>66675</xdr:rowOff>
    </xdr:from>
    <xdr:to>
      <xdr:col>1</xdr:col>
      <xdr:colOff>1220725</xdr:colOff>
      <xdr:row>8</xdr:row>
      <xdr:rowOff>1065628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2" y="31708725"/>
          <a:ext cx="1228724" cy="99895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</xdr:row>
      <xdr:rowOff>38101</xdr:rowOff>
    </xdr:from>
    <xdr:to>
      <xdr:col>1</xdr:col>
      <xdr:colOff>1209675</xdr:colOff>
      <xdr:row>10</xdr:row>
      <xdr:rowOff>1118303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32823151"/>
          <a:ext cx="1133475" cy="108020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12</xdr:row>
      <xdr:rowOff>38101</xdr:rowOff>
    </xdr:from>
    <xdr:to>
      <xdr:col>1</xdr:col>
      <xdr:colOff>1200151</xdr:colOff>
      <xdr:row>12</xdr:row>
      <xdr:rowOff>1115969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33966151"/>
          <a:ext cx="1123950" cy="1077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14</xdr:row>
      <xdr:rowOff>104776</xdr:rowOff>
    </xdr:from>
    <xdr:to>
      <xdr:col>2</xdr:col>
      <xdr:colOff>1980</xdr:colOff>
      <xdr:row>14</xdr:row>
      <xdr:rowOff>1036092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6" y="35175826"/>
          <a:ext cx="1200149" cy="93131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33</xdr:row>
      <xdr:rowOff>47626</xdr:rowOff>
    </xdr:from>
    <xdr:to>
      <xdr:col>1</xdr:col>
      <xdr:colOff>1143000</xdr:colOff>
      <xdr:row>33</xdr:row>
      <xdr:rowOff>1085850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1" y="36261676"/>
          <a:ext cx="1038224" cy="10382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23</xdr:row>
      <xdr:rowOff>47626</xdr:rowOff>
    </xdr:from>
    <xdr:to>
      <xdr:col>1</xdr:col>
      <xdr:colOff>1162051</xdr:colOff>
      <xdr:row>23</xdr:row>
      <xdr:rowOff>1114426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6" y="37404676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</xdr:row>
      <xdr:rowOff>47625</xdr:rowOff>
    </xdr:from>
    <xdr:to>
      <xdr:col>1</xdr:col>
      <xdr:colOff>1162050</xdr:colOff>
      <xdr:row>15</xdr:row>
      <xdr:rowOff>1115958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38547675"/>
          <a:ext cx="1038225" cy="1068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</xdr:row>
      <xdr:rowOff>38100</xdr:rowOff>
    </xdr:from>
    <xdr:to>
      <xdr:col>1</xdr:col>
      <xdr:colOff>1181100</xdr:colOff>
      <xdr:row>16</xdr:row>
      <xdr:rowOff>1118521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39681150"/>
          <a:ext cx="1085850" cy="10804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48309</xdr:colOff>
      <xdr:row>1</xdr:row>
      <xdr:rowOff>58522</xdr:rowOff>
    </xdr:from>
    <xdr:to>
      <xdr:col>1</xdr:col>
      <xdr:colOff>1010334</xdr:colOff>
      <xdr:row>1</xdr:row>
      <xdr:rowOff>1020547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89AC3E1-00A1-462E-B8F7-7E6F1992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402" y="263348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51206</xdr:colOff>
      <xdr:row>2</xdr:row>
      <xdr:rowOff>79064</xdr:rowOff>
    </xdr:from>
    <xdr:to>
      <xdr:col>1</xdr:col>
      <xdr:colOff>1031594</xdr:colOff>
      <xdr:row>2</xdr:row>
      <xdr:rowOff>1088713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2F22FAC-047B-4E4C-9C6C-1181A2D2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99" y="1388485"/>
          <a:ext cx="980388" cy="1009649"/>
        </a:xfrm>
        <a:prstGeom prst="rect">
          <a:avLst/>
        </a:prstGeom>
      </xdr:spPr>
    </xdr:pic>
    <xdr:clientData/>
  </xdr:twoCellAnchor>
  <xdr:twoCellAnchor editAs="oneCell">
    <xdr:from>
      <xdr:col>1</xdr:col>
      <xdr:colOff>35891</xdr:colOff>
      <xdr:row>3</xdr:row>
      <xdr:rowOff>47714</xdr:rowOff>
    </xdr:from>
    <xdr:to>
      <xdr:col>1</xdr:col>
      <xdr:colOff>988390</xdr:colOff>
      <xdr:row>3</xdr:row>
      <xdr:rowOff>1000213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08567C6-CAAF-4A98-954A-42C75E9B4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984" y="2461730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70256</xdr:colOff>
      <xdr:row>4</xdr:row>
      <xdr:rowOff>25888</xdr:rowOff>
    </xdr:from>
    <xdr:to>
      <xdr:col>1</xdr:col>
      <xdr:colOff>1035536</xdr:colOff>
      <xdr:row>4</xdr:row>
      <xdr:rowOff>997438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90B1FB3-4241-485F-B254-73A73BE7E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349" y="3544499"/>
          <a:ext cx="96528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101727</xdr:colOff>
      <xdr:row>5</xdr:row>
      <xdr:rowOff>72794</xdr:rowOff>
    </xdr:from>
    <xdr:to>
      <xdr:col>1</xdr:col>
      <xdr:colOff>1059691</xdr:colOff>
      <xdr:row>5</xdr:row>
      <xdr:rowOff>1044343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6F965F4-AA60-430C-9717-CDD1349B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20" y="4696000"/>
          <a:ext cx="957964" cy="9715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109728</xdr:colOff>
      <xdr:row>1</xdr:row>
      <xdr:rowOff>51206</xdr:rowOff>
    </xdr:from>
    <xdr:to>
      <xdr:col>1</xdr:col>
      <xdr:colOff>1126008</xdr:colOff>
      <xdr:row>1</xdr:row>
      <xdr:rowOff>1089431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EBFCE0A-4B6A-485A-9DCA-CFFCE2A8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886" y="256032"/>
          <a:ext cx="101628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106834</xdr:colOff>
      <xdr:row>2</xdr:row>
      <xdr:rowOff>73153</xdr:rowOff>
    </xdr:from>
    <xdr:to>
      <xdr:col>1</xdr:col>
      <xdr:colOff>1101853</xdr:colOff>
      <xdr:row>2</xdr:row>
      <xdr:rowOff>1082802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9163F12-4D77-4EFB-8644-DDE7683B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2" y="1382574"/>
          <a:ext cx="995019" cy="10096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133883</xdr:colOff>
      <xdr:row>3</xdr:row>
      <xdr:rowOff>75361</xdr:rowOff>
    </xdr:from>
    <xdr:to>
      <xdr:col>1</xdr:col>
      <xdr:colOff>1134008</xdr:colOff>
      <xdr:row>3</xdr:row>
      <xdr:rowOff>1075486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B0C0C87-1CBD-4751-A086-208C2B56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041" y="2489377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160935</xdr:colOff>
      <xdr:row>4</xdr:row>
      <xdr:rowOff>68732</xdr:rowOff>
    </xdr:from>
    <xdr:to>
      <xdr:col>1</xdr:col>
      <xdr:colOff>1175004</xdr:colOff>
      <xdr:row>4</xdr:row>
      <xdr:rowOff>1097431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EF82015-AAA0-4C4F-8D07-9CE17848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093" y="3587343"/>
          <a:ext cx="1014069" cy="10286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299924</xdr:colOff>
      <xdr:row>1</xdr:row>
      <xdr:rowOff>182880</xdr:rowOff>
    </xdr:from>
    <xdr:to>
      <xdr:col>1</xdr:col>
      <xdr:colOff>1415829</xdr:colOff>
      <xdr:row>1</xdr:row>
      <xdr:rowOff>1082880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2FAA9BF4-8D5B-4094-9C78-6058B421D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223" y="387706"/>
          <a:ext cx="111590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241402</xdr:colOff>
      <xdr:row>2</xdr:row>
      <xdr:rowOff>160934</xdr:rowOff>
    </xdr:from>
    <xdr:to>
      <xdr:col>1</xdr:col>
      <xdr:colOff>1384332</xdr:colOff>
      <xdr:row>2</xdr:row>
      <xdr:rowOff>1060934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A0DA1919-F2B5-4671-8879-5AF666428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701" y="1506931"/>
          <a:ext cx="114293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153620</xdr:colOff>
      <xdr:row>3</xdr:row>
      <xdr:rowOff>117044</xdr:rowOff>
    </xdr:from>
    <xdr:to>
      <xdr:col>1</xdr:col>
      <xdr:colOff>1282375</xdr:colOff>
      <xdr:row>3</xdr:row>
      <xdr:rowOff>1017044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A4695BA-EBAE-4FAF-9777-12846B7F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8919" y="2604212"/>
          <a:ext cx="1128755" cy="9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102413</xdr:colOff>
      <xdr:row>1</xdr:row>
      <xdr:rowOff>131674</xdr:rowOff>
    </xdr:from>
    <xdr:to>
      <xdr:col>1</xdr:col>
      <xdr:colOff>845782</xdr:colOff>
      <xdr:row>1</xdr:row>
      <xdr:rowOff>1227048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393133B-6E15-41E5-A183-7101A0D8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104" y="336500"/>
          <a:ext cx="743369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142038</xdr:colOff>
      <xdr:row>2</xdr:row>
      <xdr:rowOff>160935</xdr:rowOff>
    </xdr:from>
    <xdr:to>
      <xdr:col>1</xdr:col>
      <xdr:colOff>732587</xdr:colOff>
      <xdr:row>2</xdr:row>
      <xdr:rowOff>1247588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ACDA33C-F44E-42BE-8DC7-86270F4A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729" y="1755649"/>
          <a:ext cx="590549" cy="1086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D3E1-667F-4DF5-987A-A7CBD96D6C7C}">
  <dimension ref="A1:H12"/>
  <sheetViews>
    <sheetView workbookViewId="0">
      <pane ySplit="1" topLeftCell="A2" activePane="bottomLeft" state="frozen"/>
      <selection pane="bottomLeft" activeCell="H2" sqref="H2"/>
    </sheetView>
  </sheetViews>
  <sheetFormatPr defaultRowHeight="14.4"/>
  <cols>
    <col min="1" max="1" width="31.796875" bestFit="1" customWidth="1"/>
    <col min="2" max="2" width="16.8984375" customWidth="1"/>
    <col min="3" max="3" width="26.5" customWidth="1"/>
    <col min="4" max="4" width="14" customWidth="1"/>
    <col min="6" max="6" width="11" bestFit="1" customWidth="1"/>
    <col min="7" max="7" width="10.69921875" bestFit="1" customWidth="1"/>
    <col min="8" max="8" width="11" bestFit="1" customWidth="1"/>
  </cols>
  <sheetData>
    <row r="1" spans="1:8" ht="16.149999999999999">
      <c r="A1" s="1" t="s">
        <v>0</v>
      </c>
      <c r="B1" s="1" t="s">
        <v>34</v>
      </c>
      <c r="C1" s="1" t="s">
        <v>35</v>
      </c>
      <c r="D1" s="1" t="s">
        <v>40</v>
      </c>
      <c r="E1" s="1" t="s">
        <v>36</v>
      </c>
      <c r="F1" s="2" t="s">
        <v>37</v>
      </c>
      <c r="G1" s="2" t="s">
        <v>38</v>
      </c>
      <c r="H1" s="2" t="s">
        <v>39</v>
      </c>
    </row>
    <row r="2" spans="1:8" ht="87" customHeight="1">
      <c r="A2" s="3" t="s">
        <v>113</v>
      </c>
      <c r="B2" s="3"/>
      <c r="C2" s="5" t="s">
        <v>129</v>
      </c>
      <c r="D2" s="6" t="s">
        <v>86</v>
      </c>
      <c r="E2" s="6">
        <v>2</v>
      </c>
      <c r="F2" s="11">
        <v>0.43</v>
      </c>
      <c r="G2" s="9">
        <f>F2*2.204623</f>
        <v>0.94798789000000006</v>
      </c>
      <c r="H2" s="10">
        <f t="shared" ref="H2:H12" si="0">ROUNDUP(G2*16,0)</f>
        <v>16</v>
      </c>
    </row>
    <row r="3" spans="1:8" ht="87" customHeight="1">
      <c r="A3" s="3" t="s">
        <v>114</v>
      </c>
      <c r="B3" s="3"/>
      <c r="C3" s="5" t="s">
        <v>128</v>
      </c>
      <c r="D3" s="6" t="s">
        <v>86</v>
      </c>
      <c r="E3" s="6">
        <v>3</v>
      </c>
      <c r="F3" s="11">
        <v>0.43</v>
      </c>
      <c r="G3" s="9">
        <f t="shared" ref="G3:G12" si="1">F3*2.204623</f>
        <v>0.94798789000000006</v>
      </c>
      <c r="H3" s="10">
        <f t="shared" si="0"/>
        <v>16</v>
      </c>
    </row>
    <row r="4" spans="1:8" ht="87" customHeight="1">
      <c r="A4" s="3" t="s">
        <v>115</v>
      </c>
      <c r="B4" s="3"/>
      <c r="C4" s="5" t="s">
        <v>127</v>
      </c>
      <c r="D4" s="6" t="s">
        <v>86</v>
      </c>
      <c r="E4" s="6">
        <v>2</v>
      </c>
      <c r="F4" s="11">
        <v>0.43</v>
      </c>
      <c r="G4" s="9">
        <f t="shared" si="1"/>
        <v>0.94798789000000006</v>
      </c>
      <c r="H4" s="10">
        <f t="shared" si="0"/>
        <v>16</v>
      </c>
    </row>
    <row r="5" spans="1:8" ht="87" customHeight="1">
      <c r="A5" s="3" t="s">
        <v>116</v>
      </c>
      <c r="B5" s="3"/>
      <c r="C5" s="5" t="s">
        <v>126</v>
      </c>
      <c r="D5" s="6" t="s">
        <v>86</v>
      </c>
      <c r="E5" s="6">
        <v>3</v>
      </c>
      <c r="F5" s="11">
        <v>0.43</v>
      </c>
      <c r="G5" s="9">
        <f t="shared" si="1"/>
        <v>0.94798789000000006</v>
      </c>
      <c r="H5" s="10">
        <f t="shared" si="0"/>
        <v>16</v>
      </c>
    </row>
    <row r="6" spans="1:8" ht="87" customHeight="1">
      <c r="A6" s="3" t="s">
        <v>117</v>
      </c>
      <c r="B6" s="3"/>
      <c r="C6" s="5" t="s">
        <v>125</v>
      </c>
      <c r="D6" s="6" t="s">
        <v>121</v>
      </c>
      <c r="E6" s="6">
        <v>3</v>
      </c>
      <c r="F6" s="11">
        <v>0.43</v>
      </c>
      <c r="G6" s="9">
        <f t="shared" si="1"/>
        <v>0.94798789000000006</v>
      </c>
      <c r="H6" s="10">
        <f t="shared" si="0"/>
        <v>16</v>
      </c>
    </row>
    <row r="7" spans="1:8" ht="87" customHeight="1">
      <c r="A7" s="3" t="s">
        <v>118</v>
      </c>
      <c r="B7" s="3"/>
      <c r="C7" s="5" t="s">
        <v>123</v>
      </c>
      <c r="D7" s="6" t="s">
        <v>121</v>
      </c>
      <c r="E7" s="6">
        <v>5</v>
      </c>
      <c r="F7" s="11">
        <v>0.43</v>
      </c>
      <c r="G7" s="9">
        <f t="shared" si="1"/>
        <v>0.94798789000000006</v>
      </c>
      <c r="H7" s="10">
        <f t="shared" si="0"/>
        <v>16</v>
      </c>
    </row>
    <row r="8" spans="1:8" ht="87" customHeight="1">
      <c r="A8" s="3" t="s">
        <v>119</v>
      </c>
      <c r="B8" s="3"/>
      <c r="C8" s="5" t="s">
        <v>122</v>
      </c>
      <c r="D8" s="6" t="s">
        <v>121</v>
      </c>
      <c r="E8" s="6">
        <v>3</v>
      </c>
      <c r="F8" s="11">
        <v>0.43</v>
      </c>
      <c r="G8" s="9">
        <f t="shared" si="1"/>
        <v>0.94798789000000006</v>
      </c>
      <c r="H8" s="10">
        <f t="shared" si="0"/>
        <v>16</v>
      </c>
    </row>
    <row r="9" spans="1:8" ht="87" customHeight="1">
      <c r="A9" s="3" t="s">
        <v>120</v>
      </c>
      <c r="B9" s="3"/>
      <c r="C9" s="5" t="s">
        <v>124</v>
      </c>
      <c r="D9" s="6" t="s">
        <v>121</v>
      </c>
      <c r="E9" s="6">
        <v>2</v>
      </c>
      <c r="F9" s="11">
        <v>0.43</v>
      </c>
      <c r="G9" s="9">
        <f t="shared" si="1"/>
        <v>0.94798789000000006</v>
      </c>
      <c r="H9" s="10">
        <f t="shared" si="0"/>
        <v>16</v>
      </c>
    </row>
    <row r="10" spans="1:8" ht="87" customHeight="1">
      <c r="A10" s="3" t="s">
        <v>130</v>
      </c>
      <c r="B10" s="3"/>
      <c r="C10" s="5" t="s">
        <v>133</v>
      </c>
      <c r="D10" s="6" t="s">
        <v>86</v>
      </c>
      <c r="E10" s="6">
        <v>10</v>
      </c>
      <c r="F10" s="11">
        <v>0.43</v>
      </c>
      <c r="G10" s="9">
        <f t="shared" si="1"/>
        <v>0.94798789000000006</v>
      </c>
      <c r="H10" s="10">
        <f t="shared" si="0"/>
        <v>16</v>
      </c>
    </row>
    <row r="11" spans="1:8" ht="87" customHeight="1">
      <c r="A11" s="3" t="s">
        <v>131</v>
      </c>
      <c r="B11" s="3"/>
      <c r="C11" s="5" t="s">
        <v>134</v>
      </c>
      <c r="D11" s="6" t="s">
        <v>86</v>
      </c>
      <c r="E11" s="6">
        <v>5</v>
      </c>
      <c r="F11" s="11">
        <v>0.43</v>
      </c>
      <c r="G11" s="9">
        <f t="shared" si="1"/>
        <v>0.94798789000000006</v>
      </c>
      <c r="H11" s="10">
        <f t="shared" si="0"/>
        <v>16</v>
      </c>
    </row>
    <row r="12" spans="1:8" ht="87" customHeight="1">
      <c r="A12" s="3" t="s">
        <v>132</v>
      </c>
      <c r="B12" s="3"/>
      <c r="C12" s="5" t="s">
        <v>135</v>
      </c>
      <c r="D12" s="6" t="s">
        <v>86</v>
      </c>
      <c r="E12" s="6">
        <v>5</v>
      </c>
      <c r="F12" s="11">
        <v>0.43</v>
      </c>
      <c r="G12" s="9">
        <f t="shared" si="1"/>
        <v>0.94798789000000006</v>
      </c>
      <c r="H12" s="10">
        <f t="shared" si="0"/>
        <v>16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34"/>
  <sheetViews>
    <sheetView zoomScaleNormal="100" workbookViewId="0">
      <pane ySplit="1" topLeftCell="A2" activePane="bottomLeft" state="frozen"/>
      <selection pane="bottomLeft" activeCell="G2" sqref="G2:I34"/>
    </sheetView>
  </sheetViews>
  <sheetFormatPr defaultRowHeight="14.4"/>
  <cols>
    <col min="1" max="1" width="31.59765625" bestFit="1" customWidth="1"/>
    <col min="2" max="2" width="16.69921875" customWidth="1"/>
    <col min="3" max="3" width="21.59765625" customWidth="1"/>
    <col min="4" max="4" width="16" style="7" customWidth="1"/>
    <col min="5" max="5" width="15.59765625" customWidth="1"/>
    <col min="6" max="6" width="8.796875" style="18"/>
    <col min="7" max="7" width="11" bestFit="1" customWidth="1"/>
    <col min="8" max="8" width="10.69921875" bestFit="1" customWidth="1"/>
    <col min="9" max="9" width="11" bestFit="1" customWidth="1"/>
  </cols>
  <sheetData>
    <row r="1" spans="1:9" ht="32.25">
      <c r="A1" s="8" t="s">
        <v>0</v>
      </c>
      <c r="B1" s="8" t="s">
        <v>34</v>
      </c>
      <c r="C1" s="8" t="s">
        <v>35</v>
      </c>
      <c r="D1" s="19" t="s">
        <v>136</v>
      </c>
      <c r="E1" s="1" t="s">
        <v>40</v>
      </c>
      <c r="F1" s="16" t="s">
        <v>36</v>
      </c>
      <c r="G1" s="2" t="s">
        <v>37</v>
      </c>
      <c r="H1" s="2" t="s">
        <v>38</v>
      </c>
      <c r="I1" s="2" t="s">
        <v>39</v>
      </c>
    </row>
    <row r="2" spans="1:9" ht="90" customHeight="1">
      <c r="A2" s="4" t="s">
        <v>13</v>
      </c>
      <c r="B2" s="3"/>
      <c r="C2" s="12" t="s">
        <v>41</v>
      </c>
      <c r="D2" s="14">
        <v>100</v>
      </c>
      <c r="E2" s="5" t="s">
        <v>86</v>
      </c>
      <c r="F2" s="17">
        <v>55</v>
      </c>
      <c r="G2" s="11">
        <v>0.1</v>
      </c>
      <c r="H2" s="9">
        <f t="shared" ref="H2:H34" si="0">G2*2.204623</f>
        <v>0.22046230000000003</v>
      </c>
      <c r="I2" s="10">
        <f t="shared" ref="I2:I34" si="1">ROUNDUP(H2*16,0)</f>
        <v>4</v>
      </c>
    </row>
    <row r="3" spans="1:9" ht="90" customHeight="1">
      <c r="A3" s="4" t="s">
        <v>17</v>
      </c>
      <c r="B3" s="3"/>
      <c r="C3" s="12" t="s">
        <v>42</v>
      </c>
      <c r="D3" s="14">
        <v>100</v>
      </c>
      <c r="E3" s="5" t="s">
        <v>86</v>
      </c>
      <c r="F3" s="17">
        <v>36</v>
      </c>
      <c r="G3" s="11">
        <v>0.1</v>
      </c>
      <c r="H3" s="9">
        <f t="shared" si="0"/>
        <v>0.22046230000000003</v>
      </c>
      <c r="I3" s="10">
        <f t="shared" si="1"/>
        <v>4</v>
      </c>
    </row>
    <row r="4" spans="1:9" ht="90" customHeight="1">
      <c r="A4" s="4" t="s">
        <v>22</v>
      </c>
      <c r="B4" s="3"/>
      <c r="C4" s="12" t="s">
        <v>43</v>
      </c>
      <c r="D4" s="14">
        <v>100</v>
      </c>
      <c r="E4" s="5" t="s">
        <v>86</v>
      </c>
      <c r="F4" s="17">
        <v>25</v>
      </c>
      <c r="G4" s="11">
        <v>0.1</v>
      </c>
      <c r="H4" s="9">
        <f t="shared" si="0"/>
        <v>0.22046230000000003</v>
      </c>
      <c r="I4" s="10">
        <f t="shared" si="1"/>
        <v>4</v>
      </c>
    </row>
    <row r="5" spans="1:9" ht="90" customHeight="1">
      <c r="A5" s="4" t="s">
        <v>23</v>
      </c>
      <c r="B5" s="4"/>
      <c r="C5" s="12" t="s">
        <v>44</v>
      </c>
      <c r="D5" s="14">
        <v>100</v>
      </c>
      <c r="E5" s="5" t="s">
        <v>86</v>
      </c>
      <c r="F5" s="17">
        <v>34</v>
      </c>
      <c r="G5" s="11">
        <v>0.1</v>
      </c>
      <c r="H5" s="9">
        <f t="shared" si="0"/>
        <v>0.22046230000000003</v>
      </c>
      <c r="I5" s="10">
        <f t="shared" si="1"/>
        <v>4</v>
      </c>
    </row>
    <row r="6" spans="1:9" ht="90" customHeight="1">
      <c r="A6" s="4" t="s">
        <v>20</v>
      </c>
      <c r="B6" s="3"/>
      <c r="C6" s="12" t="s">
        <v>45</v>
      </c>
      <c r="D6" s="14">
        <v>100</v>
      </c>
      <c r="E6" s="5" t="s">
        <v>86</v>
      </c>
      <c r="F6" s="17">
        <v>9</v>
      </c>
      <c r="G6" s="11">
        <v>0.1</v>
      </c>
      <c r="H6" s="9">
        <f t="shared" si="0"/>
        <v>0.22046230000000003</v>
      </c>
      <c r="I6" s="10">
        <f t="shared" si="1"/>
        <v>4</v>
      </c>
    </row>
    <row r="7" spans="1:9" ht="90" customHeight="1">
      <c r="A7" s="4" t="s">
        <v>24</v>
      </c>
      <c r="B7" s="4"/>
      <c r="C7" s="12" t="s">
        <v>46</v>
      </c>
      <c r="D7" s="14">
        <v>100</v>
      </c>
      <c r="E7" s="5" t="s">
        <v>86</v>
      </c>
      <c r="F7" s="17">
        <v>24</v>
      </c>
      <c r="G7" s="11">
        <v>0.1</v>
      </c>
      <c r="H7" s="9">
        <f t="shared" si="0"/>
        <v>0.22046230000000003</v>
      </c>
      <c r="I7" s="10">
        <f t="shared" si="1"/>
        <v>4</v>
      </c>
    </row>
    <row r="8" spans="1:9" ht="90" customHeight="1">
      <c r="A8" s="4" t="s">
        <v>25</v>
      </c>
      <c r="B8" s="4"/>
      <c r="C8" s="12" t="s">
        <v>47</v>
      </c>
      <c r="D8" s="14">
        <v>100</v>
      </c>
      <c r="E8" s="5" t="s">
        <v>86</v>
      </c>
      <c r="F8" s="17">
        <v>26</v>
      </c>
      <c r="G8" s="11">
        <v>0.1</v>
      </c>
      <c r="H8" s="9">
        <f t="shared" si="0"/>
        <v>0.22046230000000003</v>
      </c>
      <c r="I8" s="10">
        <f t="shared" si="1"/>
        <v>4</v>
      </c>
    </row>
    <row r="9" spans="1:9" ht="90" customHeight="1">
      <c r="A9" s="4" t="s">
        <v>26</v>
      </c>
      <c r="B9" s="4"/>
      <c r="C9" s="12" t="s">
        <v>48</v>
      </c>
      <c r="D9" s="14">
        <v>100</v>
      </c>
      <c r="E9" s="5" t="s">
        <v>86</v>
      </c>
      <c r="F9" s="17">
        <v>14</v>
      </c>
      <c r="G9" s="11">
        <v>0.1</v>
      </c>
      <c r="H9" s="9">
        <f t="shared" si="0"/>
        <v>0.22046230000000003</v>
      </c>
      <c r="I9" s="10">
        <f t="shared" si="1"/>
        <v>4</v>
      </c>
    </row>
    <row r="10" spans="1:9" ht="90" customHeight="1">
      <c r="A10" s="4" t="s">
        <v>14</v>
      </c>
      <c r="B10" s="3"/>
      <c r="C10" s="12" t="s">
        <v>49</v>
      </c>
      <c r="D10" s="14">
        <v>100</v>
      </c>
      <c r="E10" s="5" t="s">
        <v>86</v>
      </c>
      <c r="F10" s="17">
        <v>102</v>
      </c>
      <c r="G10" s="11">
        <v>0.1</v>
      </c>
      <c r="H10" s="9">
        <f t="shared" si="0"/>
        <v>0.22046230000000003</v>
      </c>
      <c r="I10" s="10">
        <f t="shared" si="1"/>
        <v>4</v>
      </c>
    </row>
    <row r="11" spans="1:9" ht="90" customHeight="1">
      <c r="A11" s="4" t="s">
        <v>27</v>
      </c>
      <c r="B11" s="4"/>
      <c r="C11" s="12" t="s">
        <v>50</v>
      </c>
      <c r="D11" s="14">
        <v>100</v>
      </c>
      <c r="E11" s="5" t="s">
        <v>86</v>
      </c>
      <c r="F11" s="17">
        <v>36</v>
      </c>
      <c r="G11" s="11">
        <v>0.1</v>
      </c>
      <c r="H11" s="9">
        <f t="shared" si="0"/>
        <v>0.22046230000000003</v>
      </c>
      <c r="I11" s="10">
        <f t="shared" si="1"/>
        <v>4</v>
      </c>
    </row>
    <row r="12" spans="1:9" ht="90" customHeight="1">
      <c r="A12" s="4" t="s">
        <v>16</v>
      </c>
      <c r="B12" s="3"/>
      <c r="C12" s="12" t="s">
        <v>51</v>
      </c>
      <c r="D12" s="14">
        <v>100</v>
      </c>
      <c r="E12" s="5" t="s">
        <v>86</v>
      </c>
      <c r="F12" s="17">
        <v>89</v>
      </c>
      <c r="G12" s="11">
        <v>0.1</v>
      </c>
      <c r="H12" s="9">
        <f t="shared" si="0"/>
        <v>0.22046230000000003</v>
      </c>
      <c r="I12" s="10">
        <f t="shared" si="1"/>
        <v>4</v>
      </c>
    </row>
    <row r="13" spans="1:9" ht="90" customHeight="1">
      <c r="A13" s="4" t="s">
        <v>28</v>
      </c>
      <c r="B13" s="4"/>
      <c r="C13" s="12" t="s">
        <v>52</v>
      </c>
      <c r="D13" s="14">
        <v>100</v>
      </c>
      <c r="E13" s="5" t="s">
        <v>86</v>
      </c>
      <c r="F13" s="17">
        <v>8</v>
      </c>
      <c r="G13" s="11">
        <v>0.1</v>
      </c>
      <c r="H13" s="9">
        <f t="shared" si="0"/>
        <v>0.22046230000000003</v>
      </c>
      <c r="I13" s="10">
        <f t="shared" si="1"/>
        <v>4</v>
      </c>
    </row>
    <row r="14" spans="1:9" ht="90" customHeight="1">
      <c r="A14" s="4" t="s">
        <v>21</v>
      </c>
      <c r="B14" s="3"/>
      <c r="C14" s="12" t="s">
        <v>53</v>
      </c>
      <c r="D14" s="14">
        <v>100</v>
      </c>
      <c r="E14" s="5" t="s">
        <v>86</v>
      </c>
      <c r="F14" s="17">
        <v>9</v>
      </c>
      <c r="G14" s="11">
        <v>0.1</v>
      </c>
      <c r="H14" s="9">
        <f t="shared" si="0"/>
        <v>0.22046230000000003</v>
      </c>
      <c r="I14" s="10">
        <f t="shared" si="1"/>
        <v>4</v>
      </c>
    </row>
    <row r="15" spans="1:9" ht="90" customHeight="1">
      <c r="A15" s="4" t="s">
        <v>29</v>
      </c>
      <c r="B15" s="4"/>
      <c r="C15" s="12" t="s">
        <v>54</v>
      </c>
      <c r="D15" s="14">
        <v>100</v>
      </c>
      <c r="E15" s="5" t="s">
        <v>86</v>
      </c>
      <c r="F15" s="17">
        <v>8</v>
      </c>
      <c r="G15" s="11">
        <v>0.1</v>
      </c>
      <c r="H15" s="9">
        <f t="shared" si="0"/>
        <v>0.22046230000000003</v>
      </c>
      <c r="I15" s="10">
        <f t="shared" si="1"/>
        <v>4</v>
      </c>
    </row>
    <row r="16" spans="1:9" ht="90" customHeight="1">
      <c r="A16" s="4" t="s">
        <v>32</v>
      </c>
      <c r="B16" s="4"/>
      <c r="C16" s="12" t="s">
        <v>55</v>
      </c>
      <c r="D16" s="15">
        <v>500</v>
      </c>
      <c r="E16" s="5" t="s">
        <v>86</v>
      </c>
      <c r="F16" s="17">
        <v>5</v>
      </c>
      <c r="G16" s="11">
        <v>0.28000000000000003</v>
      </c>
      <c r="H16" s="9">
        <f t="shared" si="0"/>
        <v>0.61729444000000011</v>
      </c>
      <c r="I16" s="10">
        <f t="shared" si="1"/>
        <v>10</v>
      </c>
    </row>
    <row r="17" spans="1:9" ht="90" customHeight="1">
      <c r="A17" s="4" t="s">
        <v>33</v>
      </c>
      <c r="B17" s="4"/>
      <c r="C17" s="12" t="s">
        <v>56</v>
      </c>
      <c r="D17" s="15">
        <v>500</v>
      </c>
      <c r="E17" s="5" t="s">
        <v>86</v>
      </c>
      <c r="F17" s="17">
        <v>5</v>
      </c>
      <c r="G17" s="11">
        <v>0.28000000000000003</v>
      </c>
      <c r="H17" s="9">
        <f t="shared" si="0"/>
        <v>0.61729444000000011</v>
      </c>
      <c r="I17" s="10">
        <f t="shared" si="1"/>
        <v>10</v>
      </c>
    </row>
    <row r="18" spans="1:9" ht="90" customHeight="1">
      <c r="A18" s="4" t="s">
        <v>5</v>
      </c>
      <c r="B18" s="3"/>
      <c r="C18" s="12" t="s">
        <v>57</v>
      </c>
      <c r="D18" s="15">
        <v>500</v>
      </c>
      <c r="E18" s="5" t="s">
        <v>86</v>
      </c>
      <c r="F18" s="17">
        <v>5</v>
      </c>
      <c r="G18" s="11">
        <v>0.28000000000000003</v>
      </c>
      <c r="H18" s="9">
        <f t="shared" si="0"/>
        <v>0.61729444000000011</v>
      </c>
      <c r="I18" s="10">
        <f t="shared" si="1"/>
        <v>10</v>
      </c>
    </row>
    <row r="19" spans="1:9" ht="90" customHeight="1">
      <c r="A19" s="4" t="s">
        <v>9</v>
      </c>
      <c r="B19" s="3"/>
      <c r="C19" s="12" t="s">
        <v>58</v>
      </c>
      <c r="D19" s="15">
        <v>500</v>
      </c>
      <c r="E19" s="5" t="s">
        <v>86</v>
      </c>
      <c r="F19" s="17">
        <v>16</v>
      </c>
      <c r="G19" s="11">
        <v>0.28000000000000003</v>
      </c>
      <c r="H19" s="9">
        <f t="shared" si="0"/>
        <v>0.61729444000000011</v>
      </c>
      <c r="I19" s="10">
        <f t="shared" si="1"/>
        <v>10</v>
      </c>
    </row>
    <row r="20" spans="1:9" ht="90" customHeight="1">
      <c r="A20" s="4" t="s">
        <v>18</v>
      </c>
      <c r="B20" s="3"/>
      <c r="C20" s="12" t="s">
        <v>59</v>
      </c>
      <c r="D20" s="15">
        <v>500</v>
      </c>
      <c r="E20" s="5" t="s">
        <v>86</v>
      </c>
      <c r="F20" s="17">
        <v>4</v>
      </c>
      <c r="G20" s="11">
        <v>0.28000000000000003</v>
      </c>
      <c r="H20" s="9">
        <f t="shared" si="0"/>
        <v>0.61729444000000011</v>
      </c>
      <c r="I20" s="10">
        <f t="shared" si="1"/>
        <v>10</v>
      </c>
    </row>
    <row r="21" spans="1:9" ht="90" customHeight="1">
      <c r="A21" s="4" t="s">
        <v>8</v>
      </c>
      <c r="B21" s="3"/>
      <c r="C21" s="12" t="s">
        <v>60</v>
      </c>
      <c r="D21" s="15">
        <v>500</v>
      </c>
      <c r="E21" s="5" t="s">
        <v>86</v>
      </c>
      <c r="F21" s="17">
        <v>5</v>
      </c>
      <c r="G21" s="11">
        <v>0.28000000000000003</v>
      </c>
      <c r="H21" s="9">
        <f t="shared" si="0"/>
        <v>0.61729444000000011</v>
      </c>
      <c r="I21" s="10">
        <f t="shared" si="1"/>
        <v>10</v>
      </c>
    </row>
    <row r="22" spans="1:9" ht="90" customHeight="1">
      <c r="A22" s="4" t="s">
        <v>4</v>
      </c>
      <c r="B22" s="3"/>
      <c r="C22" s="12" t="s">
        <v>61</v>
      </c>
      <c r="D22" s="15">
        <v>500</v>
      </c>
      <c r="E22" s="5" t="s">
        <v>86</v>
      </c>
      <c r="F22" s="17">
        <v>36</v>
      </c>
      <c r="G22" s="11">
        <v>0.28000000000000003</v>
      </c>
      <c r="H22" s="9">
        <f t="shared" si="0"/>
        <v>0.61729444000000011</v>
      </c>
      <c r="I22" s="10">
        <f t="shared" si="1"/>
        <v>10</v>
      </c>
    </row>
    <row r="23" spans="1:9" ht="90" customHeight="1">
      <c r="A23" s="4" t="s">
        <v>2</v>
      </c>
      <c r="B23" s="3"/>
      <c r="C23" s="12" t="s">
        <v>62</v>
      </c>
      <c r="D23" s="15">
        <v>500</v>
      </c>
      <c r="E23" s="5" t="s">
        <v>137</v>
      </c>
      <c r="F23" s="17">
        <v>16</v>
      </c>
      <c r="G23" s="11">
        <v>0.28000000000000003</v>
      </c>
      <c r="H23" s="9">
        <f t="shared" si="0"/>
        <v>0.61729444000000011</v>
      </c>
      <c r="I23" s="10">
        <f t="shared" si="1"/>
        <v>10</v>
      </c>
    </row>
    <row r="24" spans="1:9" s="7" customFormat="1" ht="90" customHeight="1">
      <c r="A24" s="4" t="s">
        <v>31</v>
      </c>
      <c r="B24" s="4"/>
      <c r="C24" s="12" t="s">
        <v>63</v>
      </c>
      <c r="D24" s="15">
        <v>500</v>
      </c>
      <c r="E24" s="5" t="s">
        <v>86</v>
      </c>
      <c r="F24" s="17">
        <v>5</v>
      </c>
      <c r="G24" s="11">
        <v>0.28000000000000003</v>
      </c>
      <c r="H24" s="9">
        <f t="shared" si="0"/>
        <v>0.61729444000000011</v>
      </c>
      <c r="I24" s="10">
        <f t="shared" si="1"/>
        <v>10</v>
      </c>
    </row>
    <row r="25" spans="1:9" s="7" customFormat="1" ht="90" customHeight="1">
      <c r="A25" s="4" t="s">
        <v>15</v>
      </c>
      <c r="B25" s="3"/>
      <c r="C25" s="12" t="s">
        <v>64</v>
      </c>
      <c r="D25" s="15">
        <v>500</v>
      </c>
      <c r="E25" s="5" t="s">
        <v>86</v>
      </c>
      <c r="F25" s="17">
        <v>25</v>
      </c>
      <c r="G25" s="11">
        <v>0.28000000000000003</v>
      </c>
      <c r="H25" s="9">
        <f t="shared" si="0"/>
        <v>0.61729444000000011</v>
      </c>
      <c r="I25" s="10">
        <f t="shared" si="1"/>
        <v>10</v>
      </c>
    </row>
    <row r="26" spans="1:9" s="7" customFormat="1" ht="90" customHeight="1">
      <c r="A26" s="4" t="s">
        <v>3</v>
      </c>
      <c r="B26" s="3"/>
      <c r="C26" s="12" t="s">
        <v>65</v>
      </c>
      <c r="D26" s="15">
        <v>500</v>
      </c>
      <c r="E26" s="5" t="s">
        <v>138</v>
      </c>
      <c r="F26" s="17">
        <v>20</v>
      </c>
      <c r="G26" s="11">
        <v>0.28000000000000003</v>
      </c>
      <c r="H26" s="9">
        <f t="shared" si="0"/>
        <v>0.61729444000000011</v>
      </c>
      <c r="I26" s="10">
        <f t="shared" si="1"/>
        <v>10</v>
      </c>
    </row>
    <row r="27" spans="1:9" s="7" customFormat="1" ht="90" customHeight="1">
      <c r="A27" s="4" t="s">
        <v>11</v>
      </c>
      <c r="B27" s="3"/>
      <c r="C27" s="12" t="s">
        <v>66</v>
      </c>
      <c r="D27" s="15">
        <v>500</v>
      </c>
      <c r="E27" s="5" t="s">
        <v>86</v>
      </c>
      <c r="F27" s="17">
        <v>5</v>
      </c>
      <c r="G27" s="11">
        <v>0.28000000000000003</v>
      </c>
      <c r="H27" s="9">
        <f t="shared" si="0"/>
        <v>0.61729444000000011</v>
      </c>
      <c r="I27" s="10">
        <f t="shared" si="1"/>
        <v>10</v>
      </c>
    </row>
    <row r="28" spans="1:9" s="7" customFormat="1" ht="90" customHeight="1">
      <c r="A28" s="4" t="s">
        <v>6</v>
      </c>
      <c r="B28" s="3"/>
      <c r="C28" s="12" t="s">
        <v>67</v>
      </c>
      <c r="D28" s="15">
        <v>500</v>
      </c>
      <c r="E28" s="5" t="s">
        <v>137</v>
      </c>
      <c r="F28" s="17">
        <v>50</v>
      </c>
      <c r="G28" s="11">
        <v>0.28000000000000003</v>
      </c>
      <c r="H28" s="9">
        <f t="shared" si="0"/>
        <v>0.61729444000000011</v>
      </c>
      <c r="I28" s="10">
        <f t="shared" si="1"/>
        <v>10</v>
      </c>
    </row>
    <row r="29" spans="1:9" s="7" customFormat="1" ht="90" customHeight="1">
      <c r="A29" s="4" t="s">
        <v>10</v>
      </c>
      <c r="B29" s="3"/>
      <c r="C29" s="12" t="s">
        <v>68</v>
      </c>
      <c r="D29" s="15">
        <v>500</v>
      </c>
      <c r="E29" s="5" t="s">
        <v>86</v>
      </c>
      <c r="F29" s="17">
        <v>43</v>
      </c>
      <c r="G29" s="11">
        <v>0.28000000000000003</v>
      </c>
      <c r="H29" s="9">
        <f t="shared" si="0"/>
        <v>0.61729444000000011</v>
      </c>
      <c r="I29" s="10">
        <f t="shared" si="1"/>
        <v>10</v>
      </c>
    </row>
    <row r="30" spans="1:9" s="7" customFormat="1" ht="90" customHeight="1">
      <c r="A30" s="4" t="s">
        <v>12</v>
      </c>
      <c r="B30" s="3"/>
      <c r="C30" s="12" t="s">
        <v>69</v>
      </c>
      <c r="D30" s="15">
        <v>500</v>
      </c>
      <c r="E30" s="5" t="s">
        <v>86</v>
      </c>
      <c r="F30" s="17">
        <v>10</v>
      </c>
      <c r="G30" s="11">
        <v>0.28000000000000003</v>
      </c>
      <c r="H30" s="9">
        <f t="shared" si="0"/>
        <v>0.61729444000000011</v>
      </c>
      <c r="I30" s="10">
        <f t="shared" si="1"/>
        <v>10</v>
      </c>
    </row>
    <row r="31" spans="1:9" s="7" customFormat="1" ht="90" customHeight="1">
      <c r="A31" s="4" t="s">
        <v>7</v>
      </c>
      <c r="B31" s="3"/>
      <c r="C31" s="12" t="s">
        <v>70</v>
      </c>
      <c r="D31" s="15">
        <v>500</v>
      </c>
      <c r="E31" s="5" t="s">
        <v>138</v>
      </c>
      <c r="F31" s="17">
        <v>41</v>
      </c>
      <c r="G31" s="11">
        <v>0.28000000000000003</v>
      </c>
      <c r="H31" s="9">
        <f t="shared" si="0"/>
        <v>0.61729444000000011</v>
      </c>
      <c r="I31" s="10">
        <f t="shared" si="1"/>
        <v>10</v>
      </c>
    </row>
    <row r="32" spans="1:9" s="7" customFormat="1" ht="90" customHeight="1">
      <c r="A32" s="4" t="s">
        <v>19</v>
      </c>
      <c r="B32" s="3"/>
      <c r="C32" s="12" t="s">
        <v>71</v>
      </c>
      <c r="D32" s="15">
        <v>500</v>
      </c>
      <c r="E32" s="5" t="s">
        <v>86</v>
      </c>
      <c r="F32" s="17">
        <v>2</v>
      </c>
      <c r="G32" s="11">
        <v>0.28000000000000003</v>
      </c>
      <c r="H32" s="9">
        <f t="shared" si="0"/>
        <v>0.61729444000000011</v>
      </c>
      <c r="I32" s="10">
        <f t="shared" si="1"/>
        <v>10</v>
      </c>
    </row>
    <row r="33" spans="1:9" s="7" customFormat="1" ht="90" customHeight="1">
      <c r="A33" s="4" t="s">
        <v>1</v>
      </c>
      <c r="B33" s="3"/>
      <c r="C33" s="12" t="s">
        <v>72</v>
      </c>
      <c r="D33" s="15">
        <v>500</v>
      </c>
      <c r="E33" s="5" t="s">
        <v>137</v>
      </c>
      <c r="F33" s="17">
        <v>30</v>
      </c>
      <c r="G33" s="11">
        <v>0.28000000000000003</v>
      </c>
      <c r="H33" s="9">
        <f t="shared" si="0"/>
        <v>0.61729444000000011</v>
      </c>
      <c r="I33" s="10">
        <f t="shared" si="1"/>
        <v>10</v>
      </c>
    </row>
    <row r="34" spans="1:9" s="7" customFormat="1" ht="90" customHeight="1">
      <c r="A34" s="4" t="s">
        <v>30</v>
      </c>
      <c r="B34" s="4"/>
      <c r="C34" s="12" t="s">
        <v>73</v>
      </c>
      <c r="D34" s="15">
        <v>500</v>
      </c>
      <c r="E34" s="5" t="s">
        <v>86</v>
      </c>
      <c r="F34" s="17">
        <v>29</v>
      </c>
      <c r="G34" s="11">
        <v>0.28000000000000003</v>
      </c>
      <c r="H34" s="9">
        <f t="shared" si="0"/>
        <v>0.61729444000000011</v>
      </c>
      <c r="I34" s="10">
        <f t="shared" si="1"/>
        <v>10</v>
      </c>
    </row>
  </sheetData>
  <sortState ref="A2:I34">
    <sortCondition ref="A2:A34"/>
  </sortState>
  <phoneticPr fontId="2" type="noConversion"/>
  <pageMargins left="0" right="0" top="0" bottom="0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5FAA-3331-4143-A76B-7EA6585D7014}">
  <dimension ref="A1:H6"/>
  <sheetViews>
    <sheetView workbookViewId="0">
      <pane ySplit="1" topLeftCell="A2" activePane="bottomLeft" state="frozen"/>
      <selection pane="bottomLeft" activeCell="F2" sqref="F2"/>
    </sheetView>
  </sheetViews>
  <sheetFormatPr defaultRowHeight="14.4"/>
  <cols>
    <col min="1" max="1" width="28.8984375" bestFit="1" customWidth="1"/>
    <col min="2" max="2" width="15.8984375" customWidth="1"/>
    <col min="3" max="3" width="24.796875" customWidth="1"/>
    <col min="4" max="4" width="18.59765625" customWidth="1"/>
  </cols>
  <sheetData>
    <row r="1" spans="1:8" ht="16.149999999999999">
      <c r="A1" s="1" t="s">
        <v>0</v>
      </c>
      <c r="B1" s="1" t="s">
        <v>34</v>
      </c>
      <c r="C1" s="1" t="s">
        <v>35</v>
      </c>
      <c r="D1" s="1" t="s">
        <v>40</v>
      </c>
      <c r="E1" s="1" t="s">
        <v>36</v>
      </c>
      <c r="F1" s="2" t="s">
        <v>37</v>
      </c>
      <c r="G1" s="2" t="s">
        <v>38</v>
      </c>
      <c r="H1" s="2" t="s">
        <v>39</v>
      </c>
    </row>
    <row r="2" spans="1:8" ht="87" customHeight="1">
      <c r="A2" s="3" t="s">
        <v>95</v>
      </c>
      <c r="B2" s="3"/>
      <c r="C2" s="5" t="s">
        <v>100</v>
      </c>
      <c r="D2" s="6" t="s">
        <v>86</v>
      </c>
      <c r="E2" s="6">
        <v>5</v>
      </c>
      <c r="F2" s="11">
        <v>0.1</v>
      </c>
      <c r="G2" s="9">
        <f t="shared" ref="G2:G6" si="0">F2*2.204623</f>
        <v>0.22046230000000003</v>
      </c>
      <c r="H2" s="10">
        <f t="shared" ref="H2:H6" si="1">ROUNDUP(G2*16,0)</f>
        <v>4</v>
      </c>
    </row>
    <row r="3" spans="1:8" ht="87" customHeight="1">
      <c r="A3" s="3" t="s">
        <v>96</v>
      </c>
      <c r="B3" s="3"/>
      <c r="C3" s="5" t="s">
        <v>102</v>
      </c>
      <c r="D3" s="6" t="s">
        <v>86</v>
      </c>
      <c r="E3" s="6">
        <v>5</v>
      </c>
      <c r="F3" s="11">
        <v>0.1</v>
      </c>
      <c r="G3" s="9">
        <f t="shared" si="0"/>
        <v>0.22046230000000003</v>
      </c>
      <c r="H3" s="10">
        <f t="shared" si="1"/>
        <v>4</v>
      </c>
    </row>
    <row r="4" spans="1:8" ht="87" customHeight="1">
      <c r="A4" s="3" t="s">
        <v>97</v>
      </c>
      <c r="B4" s="3"/>
      <c r="C4" s="5" t="s">
        <v>103</v>
      </c>
      <c r="D4" s="6" t="s">
        <v>86</v>
      </c>
      <c r="E4" s="6">
        <v>5</v>
      </c>
      <c r="F4" s="11">
        <v>0.1</v>
      </c>
      <c r="G4" s="9">
        <f t="shared" si="0"/>
        <v>0.22046230000000003</v>
      </c>
      <c r="H4" s="10">
        <f t="shared" si="1"/>
        <v>4</v>
      </c>
    </row>
    <row r="5" spans="1:8" ht="87" customHeight="1">
      <c r="A5" s="3" t="s">
        <v>98</v>
      </c>
      <c r="B5" s="3"/>
      <c r="C5" s="5" t="s">
        <v>104</v>
      </c>
      <c r="D5" s="6" t="s">
        <v>86</v>
      </c>
      <c r="E5" s="6">
        <v>5</v>
      </c>
      <c r="F5" s="11">
        <v>0.1</v>
      </c>
      <c r="G5" s="9">
        <f t="shared" si="0"/>
        <v>0.22046230000000003</v>
      </c>
      <c r="H5" s="10">
        <f t="shared" si="1"/>
        <v>4</v>
      </c>
    </row>
    <row r="6" spans="1:8" ht="87" customHeight="1">
      <c r="A6" s="3" t="s">
        <v>99</v>
      </c>
      <c r="B6" s="3"/>
      <c r="C6" s="5" t="s">
        <v>101</v>
      </c>
      <c r="D6" s="6" t="s">
        <v>86</v>
      </c>
      <c r="E6" s="6">
        <v>5</v>
      </c>
      <c r="F6" s="11">
        <v>0.1</v>
      </c>
      <c r="G6" s="9">
        <f t="shared" si="0"/>
        <v>0.22046230000000003</v>
      </c>
      <c r="H6" s="10">
        <f t="shared" si="1"/>
        <v>4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F079E-9331-48E3-8388-9DB2E40A6FC4}">
  <dimension ref="A1:H5"/>
  <sheetViews>
    <sheetView workbookViewId="0">
      <pane ySplit="1" topLeftCell="A2" activePane="bottomLeft" state="frozen"/>
      <selection pane="bottomLeft" activeCell="I4" sqref="I4"/>
    </sheetView>
  </sheetViews>
  <sheetFormatPr defaultRowHeight="14.4"/>
  <cols>
    <col min="1" max="1" width="26.69921875" bestFit="1" customWidth="1"/>
    <col min="2" max="2" width="18.3984375" customWidth="1"/>
    <col min="3" max="3" width="18.19921875" customWidth="1"/>
    <col min="4" max="4" width="14.69921875" bestFit="1" customWidth="1"/>
    <col min="6" max="6" width="11" bestFit="1" customWidth="1"/>
    <col min="7" max="7" width="10.69921875" bestFit="1" customWidth="1"/>
    <col min="8" max="8" width="11" bestFit="1" customWidth="1"/>
  </cols>
  <sheetData>
    <row r="1" spans="1:8" ht="16.149999999999999">
      <c r="A1" s="1" t="s">
        <v>0</v>
      </c>
      <c r="B1" s="1" t="s">
        <v>34</v>
      </c>
      <c r="C1" s="1" t="s">
        <v>35</v>
      </c>
      <c r="D1" s="1" t="s">
        <v>40</v>
      </c>
      <c r="E1" s="1" t="s">
        <v>36</v>
      </c>
      <c r="F1" s="2" t="s">
        <v>37</v>
      </c>
      <c r="G1" s="2" t="s">
        <v>38</v>
      </c>
      <c r="H1" s="2" t="s">
        <v>39</v>
      </c>
    </row>
    <row r="2" spans="1:8" ht="87" customHeight="1">
      <c r="A2" s="3" t="s">
        <v>105</v>
      </c>
      <c r="B2" s="3"/>
      <c r="C2" s="5" t="s">
        <v>110</v>
      </c>
      <c r="D2" s="6" t="s">
        <v>86</v>
      </c>
      <c r="E2" s="6">
        <v>3</v>
      </c>
      <c r="F2" s="11">
        <v>0.26</v>
      </c>
      <c r="G2" s="9">
        <f t="shared" ref="G2:G5" si="0">F2*2.204623</f>
        <v>0.57320198000000011</v>
      </c>
      <c r="H2" s="10">
        <f t="shared" ref="H2:H5" si="1">ROUNDUP(G2*16,0)</f>
        <v>10</v>
      </c>
    </row>
    <row r="3" spans="1:8" ht="87" customHeight="1">
      <c r="A3" s="3" t="s">
        <v>106</v>
      </c>
      <c r="B3" s="3"/>
      <c r="C3" s="5" t="s">
        <v>111</v>
      </c>
      <c r="D3" s="6" t="s">
        <v>86</v>
      </c>
      <c r="E3" s="6">
        <v>5</v>
      </c>
      <c r="F3" s="11">
        <v>0.26</v>
      </c>
      <c r="G3" s="9">
        <f t="shared" si="0"/>
        <v>0.57320198000000011</v>
      </c>
      <c r="H3" s="10">
        <f t="shared" si="1"/>
        <v>10</v>
      </c>
    </row>
    <row r="4" spans="1:8" ht="87" customHeight="1">
      <c r="A4" s="3" t="s">
        <v>107</v>
      </c>
      <c r="B4" s="3"/>
      <c r="C4" s="5" t="s">
        <v>112</v>
      </c>
      <c r="D4" s="6" t="s">
        <v>86</v>
      </c>
      <c r="E4" s="6">
        <v>8</v>
      </c>
      <c r="F4" s="11">
        <v>0.26</v>
      </c>
      <c r="G4" s="9">
        <f t="shared" si="0"/>
        <v>0.57320198000000011</v>
      </c>
      <c r="H4" s="10">
        <f t="shared" si="1"/>
        <v>10</v>
      </c>
    </row>
    <row r="5" spans="1:8" ht="87" customHeight="1">
      <c r="A5" s="3" t="s">
        <v>108</v>
      </c>
      <c r="B5" s="3"/>
      <c r="C5" s="5" t="s">
        <v>109</v>
      </c>
      <c r="D5" s="6" t="s">
        <v>86</v>
      </c>
      <c r="E5" s="6">
        <v>20</v>
      </c>
      <c r="F5" s="11">
        <v>0.26</v>
      </c>
      <c r="G5" s="9">
        <f t="shared" si="0"/>
        <v>0.57320198000000011</v>
      </c>
      <c r="H5" s="10">
        <f t="shared" si="1"/>
        <v>10</v>
      </c>
    </row>
  </sheetData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1BD8-18D7-4525-8B04-D69EFC4C152A}">
  <dimension ref="A1:J4"/>
  <sheetViews>
    <sheetView workbookViewId="0">
      <pane ySplit="1" topLeftCell="A2" activePane="bottomLeft" state="frozen"/>
      <selection pane="bottomLeft" activeCell="I2" sqref="I2"/>
    </sheetView>
  </sheetViews>
  <sheetFormatPr defaultRowHeight="14.4"/>
  <cols>
    <col min="1" max="1" width="23.796875" bestFit="1" customWidth="1"/>
    <col min="2" max="2" width="20.19921875" customWidth="1"/>
    <col min="3" max="3" width="24.5" customWidth="1"/>
    <col min="6" max="6" width="14.69921875" bestFit="1" customWidth="1"/>
  </cols>
  <sheetData>
    <row r="1" spans="1:10" ht="16.149999999999999">
      <c r="A1" s="1" t="s">
        <v>0</v>
      </c>
      <c r="B1" s="1" t="s">
        <v>34</v>
      </c>
      <c r="C1" s="1" t="s">
        <v>35</v>
      </c>
      <c r="D1" s="1" t="s">
        <v>74</v>
      </c>
      <c r="E1" s="1" t="s">
        <v>79</v>
      </c>
      <c r="F1" s="1" t="s">
        <v>40</v>
      </c>
      <c r="G1" s="1" t="s">
        <v>36</v>
      </c>
      <c r="H1" s="2" t="s">
        <v>37</v>
      </c>
      <c r="I1" s="2" t="s">
        <v>38</v>
      </c>
      <c r="J1" s="2" t="s">
        <v>39</v>
      </c>
    </row>
    <row r="2" spans="1:10" ht="90" customHeight="1">
      <c r="A2" s="3" t="s">
        <v>75</v>
      </c>
      <c r="B2" s="3"/>
      <c r="C2" s="5" t="s">
        <v>82</v>
      </c>
      <c r="D2" s="13" t="s">
        <v>78</v>
      </c>
      <c r="E2" s="13" t="s">
        <v>85</v>
      </c>
      <c r="F2" s="6" t="s">
        <v>86</v>
      </c>
      <c r="G2" s="6">
        <v>5</v>
      </c>
      <c r="H2" s="11">
        <v>0.25</v>
      </c>
      <c r="I2" s="9">
        <f t="shared" ref="I2:I4" si="0">H2*2.204623</f>
        <v>0.55115575000000006</v>
      </c>
      <c r="J2" s="10">
        <f t="shared" ref="J2:J4" si="1">ROUNDUP(I2*16,0)</f>
        <v>9</v>
      </c>
    </row>
    <row r="3" spans="1:10" ht="90" customHeight="1">
      <c r="A3" s="3" t="s">
        <v>76</v>
      </c>
      <c r="B3" s="3"/>
      <c r="C3" s="5" t="s">
        <v>81</v>
      </c>
      <c r="D3" s="13" t="s">
        <v>83</v>
      </c>
      <c r="E3" s="13" t="s">
        <v>85</v>
      </c>
      <c r="F3" s="6" t="s">
        <v>86</v>
      </c>
      <c r="G3" s="6">
        <v>10</v>
      </c>
      <c r="H3" s="11">
        <v>0.25</v>
      </c>
      <c r="I3" s="9">
        <f t="shared" si="0"/>
        <v>0.55115575000000006</v>
      </c>
      <c r="J3" s="10">
        <f t="shared" si="1"/>
        <v>9</v>
      </c>
    </row>
    <row r="4" spans="1:10" ht="90" customHeight="1">
      <c r="A4" s="3" t="s">
        <v>77</v>
      </c>
      <c r="B4" s="3"/>
      <c r="C4" s="5" t="s">
        <v>80</v>
      </c>
      <c r="D4" s="13" t="s">
        <v>84</v>
      </c>
      <c r="E4" s="13" t="s">
        <v>85</v>
      </c>
      <c r="F4" s="6" t="s">
        <v>86</v>
      </c>
      <c r="G4" s="6">
        <v>5</v>
      </c>
      <c r="H4" s="11">
        <v>0.25</v>
      </c>
      <c r="I4" s="9">
        <f t="shared" si="0"/>
        <v>0.55115575000000006</v>
      </c>
      <c r="J4" s="10">
        <f t="shared" si="1"/>
        <v>9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34650-BA93-4920-84CF-23FECDF22F52}">
  <dimension ref="A1:J3"/>
  <sheetViews>
    <sheetView tabSelected="1" workbookViewId="0">
      <pane ySplit="1" topLeftCell="A2" activePane="bottomLeft" state="frozen"/>
      <selection pane="bottomLeft" activeCell="H2" sqref="H2:J3"/>
    </sheetView>
  </sheetViews>
  <sheetFormatPr defaultRowHeight="14.4"/>
  <cols>
    <col min="1" max="1" width="25.59765625" bestFit="1" customWidth="1"/>
    <col min="2" max="2" width="13.296875" customWidth="1"/>
    <col min="3" max="3" width="25.5" customWidth="1"/>
    <col min="4" max="4" width="8.796875" style="7"/>
    <col min="5" max="5" width="12.3984375" customWidth="1"/>
    <col min="6" max="6" width="19.296875" customWidth="1"/>
    <col min="8" max="8" width="11" bestFit="1" customWidth="1"/>
    <col min="9" max="9" width="10.69921875" bestFit="1" customWidth="1"/>
    <col min="10" max="10" width="11" bestFit="1" customWidth="1"/>
  </cols>
  <sheetData>
    <row r="1" spans="1:10" ht="16.149999999999999">
      <c r="A1" s="1" t="s">
        <v>0</v>
      </c>
      <c r="B1" s="1" t="s">
        <v>34</v>
      </c>
      <c r="C1" s="1" t="s">
        <v>35</v>
      </c>
      <c r="D1" s="1" t="s">
        <v>74</v>
      </c>
      <c r="E1" s="1" t="s">
        <v>94</v>
      </c>
      <c r="F1" s="1" t="s">
        <v>40</v>
      </c>
      <c r="G1" s="1" t="s">
        <v>36</v>
      </c>
      <c r="H1" s="2" t="s">
        <v>37</v>
      </c>
      <c r="I1" s="2" t="s">
        <v>38</v>
      </c>
      <c r="J1" s="2" t="s">
        <v>39</v>
      </c>
    </row>
    <row r="2" spans="1:10" ht="109.45" customHeight="1">
      <c r="A2" s="3" t="s">
        <v>87</v>
      </c>
      <c r="B2" s="3"/>
      <c r="C2" s="5" t="s">
        <v>89</v>
      </c>
      <c r="D2" s="20" t="s">
        <v>92</v>
      </c>
      <c r="E2" s="13" t="s">
        <v>91</v>
      </c>
      <c r="F2" s="6" t="s">
        <v>86</v>
      </c>
      <c r="G2" s="6">
        <v>15</v>
      </c>
      <c r="H2" s="11">
        <v>0.18</v>
      </c>
      <c r="I2" s="9">
        <f t="shared" ref="I2:I3" si="0">H2*2.204623</f>
        <v>0.39683214</v>
      </c>
      <c r="J2" s="10">
        <f t="shared" ref="J2:J3" si="1">ROUNDUP(I2*16,0)</f>
        <v>7</v>
      </c>
    </row>
    <row r="3" spans="1:10" ht="109.45" customHeight="1">
      <c r="A3" s="3" t="s">
        <v>88</v>
      </c>
      <c r="B3" s="3"/>
      <c r="C3" s="5" t="s">
        <v>90</v>
      </c>
      <c r="D3" s="20" t="s">
        <v>93</v>
      </c>
      <c r="E3" s="13" t="s">
        <v>91</v>
      </c>
      <c r="F3" s="6" t="s">
        <v>86</v>
      </c>
      <c r="G3" s="6">
        <v>15</v>
      </c>
      <c r="H3" s="11">
        <v>0.18</v>
      </c>
      <c r="I3" s="9">
        <f t="shared" si="0"/>
        <v>0.39683214</v>
      </c>
      <c r="J3" s="10">
        <f t="shared" si="1"/>
        <v>7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Chair Pad</vt:lpstr>
      <vt:lpstr>Candy Wax Wrappers</vt:lpstr>
      <vt:lpstr>Decorative Flag</vt:lpstr>
      <vt:lpstr>Document Organizer (A5)</vt:lpstr>
      <vt:lpstr>Towel</vt:lpstr>
      <vt:lpstr>Water Bottle</vt:lpstr>
      <vt:lpstr>'Candy Wax Wrappers'!Print_Area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Carol Chen</cp:lastModifiedBy>
  <cp:lastPrinted>2019-01-19T09:51:39Z</cp:lastPrinted>
  <dcterms:created xsi:type="dcterms:W3CDTF">2019-01-10T02:59:23Z</dcterms:created>
  <dcterms:modified xsi:type="dcterms:W3CDTF">2019-02-02T06:04:45Z</dcterms:modified>
</cp:coreProperties>
</file>